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T:\PURCHASING_New\03_Active Procurement\FY2022\Formal Solicitations\RFP783-22009 Retirement Consultant Services - ROCHE\Evaluations\"/>
    </mc:Choice>
  </mc:AlternateContent>
  <xr:revisionPtr revIDLastSave="0" documentId="13_ncr:1_{1E5B7F0D-E7F8-4932-A350-1D9ADE3594B6}" xr6:coauthVersionLast="47" xr6:coauthVersionMax="47" xr10:uidLastSave="{00000000-0000-0000-0000-000000000000}"/>
  <bookViews>
    <workbookView xWindow="28680" yWindow="-120" windowWidth="29040" windowHeight="15840" tabRatio="979" activeTab="6" xr2:uid="{00000000-000D-0000-FFFF-FFFF00000000}"/>
  </bookViews>
  <sheets>
    <sheet name="Evaluator 1" sheetId="9" r:id="rId1"/>
    <sheet name="Evaluator 2" sheetId="13" r:id="rId2"/>
    <sheet name="Evaluator 3" sheetId="10" r:id="rId3"/>
    <sheet name="Evaluator 4" sheetId="15" r:id="rId4"/>
    <sheet name="Evaluator 5" sheetId="18" r:id="rId5"/>
    <sheet name="Evaluator 6" sheetId="19" r:id="rId6"/>
    <sheet name="Summary" sheetId="1" r:id="rId7"/>
    <sheet name="Evaluation" sheetId="2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4" i="1" l="1"/>
  <c r="I5" i="1"/>
  <c r="I6" i="1"/>
  <c r="I7" i="1"/>
  <c r="I8" i="1"/>
  <c r="G7" i="1"/>
  <c r="F4" i="1"/>
  <c r="F5" i="1"/>
  <c r="E8" i="1"/>
  <c r="F3" i="1"/>
  <c r="C6" i="1"/>
  <c r="C7" i="1"/>
  <c r="B6" i="1"/>
  <c r="B8" i="1"/>
  <c r="E9" i="19"/>
  <c r="G8" i="1" s="1"/>
  <c r="E8" i="19"/>
  <c r="E7" i="19"/>
  <c r="G6" i="1" s="1"/>
  <c r="E6" i="19"/>
  <c r="G5" i="1" s="1"/>
  <c r="E5" i="19"/>
  <c r="G4" i="1" s="1"/>
  <c r="E4" i="19"/>
  <c r="G3" i="1" s="1"/>
  <c r="E9" i="18"/>
  <c r="F8" i="1" s="1"/>
  <c r="E8" i="18"/>
  <c r="F7" i="1" s="1"/>
  <c r="E7" i="18"/>
  <c r="F6" i="1" s="1"/>
  <c r="E6" i="18"/>
  <c r="E5" i="18"/>
  <c r="E4" i="18"/>
  <c r="E9" i="15"/>
  <c r="E8" i="15"/>
  <c r="E7" i="1" s="1"/>
  <c r="E7" i="15"/>
  <c r="E6" i="1" s="1"/>
  <c r="E6" i="15"/>
  <c r="E5" i="1" s="1"/>
  <c r="E5" i="15"/>
  <c r="E4" i="1" s="1"/>
  <c r="E4" i="15"/>
  <c r="E3" i="1" s="1"/>
  <c r="E9" i="10"/>
  <c r="D8" i="1" s="1"/>
  <c r="E8" i="10"/>
  <c r="D7" i="1" s="1"/>
  <c r="E7" i="10"/>
  <c r="D6" i="1" s="1"/>
  <c r="E6" i="10"/>
  <c r="D5" i="1" s="1"/>
  <c r="E5" i="10"/>
  <c r="D4" i="1" s="1"/>
  <c r="E4" i="10"/>
  <c r="E9" i="13"/>
  <c r="C8" i="1" s="1"/>
  <c r="E8" i="13"/>
  <c r="E7" i="13"/>
  <c r="E6" i="13"/>
  <c r="E5" i="13"/>
  <c r="E4" i="13"/>
  <c r="E7" i="9"/>
  <c r="E8" i="9"/>
  <c r="B7" i="1" s="1"/>
  <c r="E9" i="9"/>
  <c r="H8" i="1" l="1"/>
  <c r="J8" i="1" s="1"/>
  <c r="H6" i="1"/>
  <c r="J6" i="1" s="1"/>
  <c r="H7" i="1"/>
  <c r="J7" i="1" s="1"/>
  <c r="D3" i="1"/>
  <c r="C5" i="1"/>
  <c r="C4" i="1"/>
  <c r="C3" i="1"/>
  <c r="I3" i="1" l="1"/>
  <c r="E6" i="9"/>
  <c r="B5" i="1" s="1"/>
  <c r="H5" i="1" s="1"/>
  <c r="J5" i="1" s="1"/>
  <c r="E5" i="9"/>
  <c r="B4" i="1" s="1"/>
  <c r="H4" i="1" s="1"/>
  <c r="J4" i="1" s="1"/>
  <c r="E4" i="9"/>
  <c r="B3" i="1" s="1"/>
  <c r="H3" i="1" l="1"/>
  <c r="J3" i="1" s="1"/>
  <c r="K3" i="1" l="1"/>
  <c r="K4" i="1"/>
  <c r="K5" i="1"/>
  <c r="K7" i="1"/>
  <c r="K8" i="1"/>
  <c r="K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<sst xmlns="http://schemas.openxmlformats.org/spreadsheetml/2006/main" count="111" uniqueCount="37">
  <si>
    <t>Evaluator 2</t>
  </si>
  <si>
    <t>Evaluator 4</t>
  </si>
  <si>
    <t>Criteria 1</t>
  </si>
  <si>
    <t>Criteria 2</t>
  </si>
  <si>
    <t>Criteria 3</t>
  </si>
  <si>
    <t>Total</t>
  </si>
  <si>
    <t>RESPONDENT SUMMARY</t>
  </si>
  <si>
    <t>Average Score (non-financial)</t>
  </si>
  <si>
    <t>Evaluator 1 (PM)</t>
  </si>
  <si>
    <t>Rank</t>
  </si>
  <si>
    <t>Average Criteria 1 Score (Financial)</t>
  </si>
  <si>
    <t>Total Score</t>
  </si>
  <si>
    <t>Only PM evaluates Criteria 1 COST</t>
  </si>
  <si>
    <t>Captrust Financial Advisors</t>
  </si>
  <si>
    <t>Gallagher Fiduciary Advisors, LLC</t>
  </si>
  <si>
    <t>Lockton Retirement Services</t>
  </si>
  <si>
    <t>Multnomah Group, Inc.</t>
  </si>
  <si>
    <t>NFP Retirement, Inc.</t>
  </si>
  <si>
    <t>Rudd and Wisdom, Inc.</t>
  </si>
  <si>
    <t>Evaluator 6</t>
  </si>
  <si>
    <t xml:space="preserve">EVALUATION SUMMARY - RFP783-22009 Retirement Consultant Services </t>
  </si>
  <si>
    <t>Evaluator 3</t>
  </si>
  <si>
    <t>Evaluator 5</t>
  </si>
  <si>
    <t>Points (1-5)</t>
  </si>
  <si>
    <t>Criteria 3
Professional expertise of individuals who will be assigned to the University of Houston, as indicated by their professional training, industry certifications, and relevant experience with doctoral IHEs with a focus on Research and health care programs.</t>
  </si>
  <si>
    <t>Criteria 2
Services - Demonstrated ability of the Contractor to provide services outlined in Section 6.1 of this RFP.  
•	Provide specific examples of similar services provided to clients of a similar size and complexity as the University of Houston, with a focus on:  state universities in Texas; Research 1 doctoral IHE of similar size or larger; 
•	Examples should be within the past 5 years to the extent possible. 
•	Respondents must provide written recommendations from at least 3 of the clients listed as specific examples. 
•	Describe the ownership and structure of your firm.
•	Please list the types of services your firm offers for retirement plans.
•	Please describe your firm’s experience helping clients through complex processes such as Department of Labor audits, Internal Revenue Services audits, voluntary compliance actions, partial plan termination determinations, plan mergers of spin-offs, plan terminations, or corrective contributions. 
•	Describe your firm’s approach to 403(b) plan investment consulting.
•	Describe your investment research resources and capabilities.
•	Describe your vendor benchmark service and process.
•	What compliance resources does your firm provide?
•	Do you offer committee training, education, and support?
•	Have any of your clients been the subject of an investigation by the Department of Labor?
•	Please describe your firm’s data security measures. 
•	Please describe your firm’s disaster recovery plans</t>
  </si>
  <si>
    <t xml:space="preserve"> Criteria 3</t>
  </si>
  <si>
    <t xml:space="preserve"> Criteria 2</t>
  </si>
  <si>
    <t xml:space="preserve"> Criteria 1</t>
  </si>
  <si>
    <t>By initialing, I agree that I have read and understood the Non Disclosure Agreement.</t>
  </si>
  <si>
    <t>Non Disclosure Agreement</t>
  </si>
  <si>
    <t>Evaluation Due Date</t>
  </si>
  <si>
    <t>Evaluator Name</t>
  </si>
  <si>
    <t xml:space="preserve">RFP783-22009 Retirement Consultant Services </t>
  </si>
  <si>
    <t>University of Houston Evaluation Matrix</t>
  </si>
  <si>
    <t>per email</t>
  </si>
  <si>
    <r>
      <rPr>
        <sz val="8"/>
        <rFont val="Arial"/>
        <family val="2"/>
      </rPr>
      <t>Criteria 1
Cost – Maximum dollar value the Contractor will charge for fees and expenses for providing the requested services over the contract period.
•	Please describe any and all fees for services to our plan under this proposal in detail</t>
    </r>
    <r>
      <rPr>
        <b/>
        <sz val="8"/>
        <color rgb="FFFF0000"/>
        <rFont val="Arial"/>
        <family val="2"/>
      </rPr>
      <t xml:space="preserve">                                                                   **ONLY THE PROJECT MANAGER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</si>
</sst>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6"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0"/>
      <name val="Arial"/>
      <family val="2"/>
    </font>
    <font>
      <b/>
      <sz val="10"/>
      <color theme="1"/>
      <name val="Arial"/>
      <family val="2"/>
    </font>
    <font>
      <sz val="10"/>
      <color rgb="FFFF0000"/>
      <name val="Arial"/>
      <family val="2"/>
    </font>
    <font>
      <u/>
      <sz val="11"/>
      <color theme="10"/>
      <name val="Calibri"/>
      <family val="2"/>
      <scheme val="minor"/>
    </font>
    <font>
      <b/>
      <sz val="12"/>
      <color rgb="FFFF0000"/>
      <name val="Arial"/>
      <family val="2"/>
    </font>
    <font>
      <sz val="12"/>
      <color rgb="FFFF0000"/>
      <name val="Arial"/>
      <family val="2"/>
    </font>
    <font>
      <sz val="10"/>
      <color theme="1"/>
      <name val="Arial"/>
      <family val="2"/>
    </font>
    <font>
      <sz val="8"/>
      <name val="Arial"/>
      <family val="2"/>
    </font>
    <font>
      <sz val="11"/>
      <color rgb="FF000000"/>
      <name val="Calibri"/>
      <family val="2"/>
    </font>
    <font>
      <sz val="11"/>
      <name val="Calibri"/>
      <family val="2"/>
    </font>
    <font>
      <sz val="11"/>
      <name val="Calibri"/>
      <family val="2"/>
      <scheme val="minor"/>
    </font>
    <font>
      <b/>
      <sz val="10"/>
      <color rgb="FF000000"/>
      <name val="Arial"/>
      <family val="2"/>
    </font>
    <font>
      <b/>
      <sz val="8"/>
      <name val="Arial"/>
      <family val="2"/>
    </font>
    <font>
      <b/>
      <sz val="9"/>
      <name val="Arial"/>
      <family val="2"/>
    </font>
    <font>
      <b/>
      <sz val="8"/>
      <color rgb="FFFF0000"/>
      <name val="Arial"/>
      <family val="2"/>
    </font>
    <font>
      <sz val="9"/>
      <name val="Arial"/>
      <family val="2"/>
    </font>
    <font>
      <b/>
      <u/>
      <sz val="11"/>
      <color theme="10"/>
      <name val="Calibri"/>
      <family val="2"/>
      <scheme val="minor"/>
    </font>
    <font>
      <b/>
      <sz val="10"/>
      <color indexed="81"/>
      <name val="Tahoma"/>
      <family val="2"/>
    </font>
    <font>
      <sz val="9"/>
      <color indexed="81"/>
      <name val="Tahoma"/>
      <family val="2"/>
    </font>
    <font>
      <b/>
      <sz val="9"/>
      <color indexed="81"/>
      <name val="Tahoma"/>
      <family val="2"/>
    </font>
  </fonts>
  <fills count="28">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theme="0" tint="-4.9989318521683403E-2"/>
        <bgColor indexed="64"/>
      </patternFill>
    </fill>
  </fills>
  <borders count="19">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110">
    <xf numFmtId="0" fontId="0" fillId="0" borderId="0"/>
    <xf numFmtId="44" fontId="17" fillId="0" borderId="0" applyFont="0" applyFill="0" applyBorder="0" applyAlignment="0" applyProtection="0"/>
    <xf numFmtId="0" fontId="17" fillId="0" borderId="0"/>
    <xf numFmtId="0" fontId="14" fillId="0" borderId="0"/>
    <xf numFmtId="0" fontId="14" fillId="0" borderId="0"/>
    <xf numFmtId="0" fontId="17" fillId="2" borderId="1" applyNumberFormat="0" applyFont="0" applyAlignment="0" applyProtection="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18" fillId="2" borderId="1" applyNumberFormat="0" applyFont="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3" fillId="0" borderId="0"/>
    <xf numFmtId="0" fontId="19" fillId="3" borderId="0" applyNumberFormat="0" applyBorder="0" applyAlignment="0" applyProtection="0"/>
    <xf numFmtId="0" fontId="19" fillId="4" borderId="0" applyNumberFormat="0" applyBorder="0" applyAlignment="0" applyProtection="0"/>
    <xf numFmtId="0" fontId="19" fillId="5" borderId="0" applyNumberFormat="0" applyBorder="0" applyAlignment="0" applyProtection="0"/>
    <xf numFmtId="0" fontId="19" fillId="6" borderId="0" applyNumberFormat="0" applyBorder="0" applyAlignment="0" applyProtection="0"/>
    <xf numFmtId="0" fontId="19" fillId="7" borderId="0" applyNumberFormat="0" applyBorder="0" applyAlignment="0" applyProtection="0"/>
    <xf numFmtId="0" fontId="19" fillId="8"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6" borderId="0" applyNumberFormat="0" applyBorder="0" applyAlignment="0" applyProtection="0"/>
    <xf numFmtId="0" fontId="19" fillId="9" borderId="0" applyNumberFormat="0" applyBorder="0" applyAlignment="0" applyProtection="0"/>
    <xf numFmtId="0" fontId="19" fillId="12" borderId="0" applyNumberFormat="0" applyBorder="0" applyAlignment="0" applyProtection="0"/>
    <xf numFmtId="0" fontId="20" fillId="13" borderId="0" applyNumberFormat="0" applyBorder="0" applyAlignment="0" applyProtection="0"/>
    <xf numFmtId="0" fontId="20" fillId="10" borderId="0" applyNumberFormat="0" applyBorder="0" applyAlignment="0" applyProtection="0"/>
    <xf numFmtId="0" fontId="20" fillId="11"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0" fillId="17" borderId="0" applyNumberFormat="0" applyBorder="0" applyAlignment="0" applyProtection="0"/>
    <xf numFmtId="0" fontId="20" fillId="18" borderId="0" applyNumberFormat="0" applyBorder="0" applyAlignment="0" applyProtection="0"/>
    <xf numFmtId="0" fontId="20" fillId="19" borderId="0" applyNumberFormat="0" applyBorder="0" applyAlignment="0" applyProtection="0"/>
    <xf numFmtId="0" fontId="20" fillId="14" borderId="0" applyNumberFormat="0" applyBorder="0" applyAlignment="0" applyProtection="0"/>
    <xf numFmtId="0" fontId="20" fillId="15" borderId="0" applyNumberFormat="0" applyBorder="0" applyAlignment="0" applyProtection="0"/>
    <xf numFmtId="0" fontId="20" fillId="20" borderId="0" applyNumberFormat="0" applyBorder="0" applyAlignment="0" applyProtection="0"/>
    <xf numFmtId="0" fontId="21" fillId="4" borderId="0" applyNumberFormat="0" applyBorder="0" applyAlignment="0" applyProtection="0"/>
    <xf numFmtId="0" fontId="22" fillId="21" borderId="2" applyNumberFormat="0" applyAlignment="0" applyProtection="0"/>
    <xf numFmtId="0" fontId="23" fillId="22" borderId="3" applyNumberFormat="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4" applyNumberFormat="0" applyFill="0" applyAlignment="0" applyProtection="0"/>
    <xf numFmtId="0" fontId="27" fillId="0" borderId="5"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9" fillId="8" borderId="2" applyNumberFormat="0" applyAlignment="0" applyProtection="0"/>
    <xf numFmtId="0" fontId="30" fillId="0" borderId="7" applyNumberFormat="0" applyFill="0" applyAlignment="0" applyProtection="0"/>
    <xf numFmtId="0" fontId="31" fillId="23" borderId="0" applyNumberFormat="0" applyBorder="0" applyAlignment="0" applyProtection="0"/>
    <xf numFmtId="0" fontId="32" fillId="21" borderId="8" applyNumberFormat="0" applyAlignment="0" applyProtection="0"/>
    <xf numFmtId="0" fontId="33" fillId="0" borderId="0" applyNumberFormat="0" applyFill="0" applyBorder="0" applyAlignment="0" applyProtection="0"/>
    <xf numFmtId="0" fontId="34" fillId="0" borderId="9" applyNumberFormat="0" applyFill="0" applyAlignment="0" applyProtection="0"/>
    <xf numFmtId="0" fontId="35" fillId="0" borderId="0" applyNumberFormat="0" applyFill="0" applyBorder="0" applyAlignment="0" applyProtection="0"/>
    <xf numFmtId="0" fontId="17" fillId="0" borderId="0"/>
    <xf numFmtId="0" fontId="17" fillId="2" borderId="1" applyNumberFormat="0" applyFont="0" applyAlignment="0" applyProtection="0"/>
    <xf numFmtId="0" fontId="12" fillId="0" borderId="0"/>
    <xf numFmtId="0" fontId="11" fillId="0" borderId="0"/>
    <xf numFmtId="0" fontId="10" fillId="0" borderId="0"/>
    <xf numFmtId="0" fontId="9" fillId="0" borderId="0"/>
    <xf numFmtId="0" fontId="8" fillId="0" borderId="0"/>
    <xf numFmtId="0" fontId="7" fillId="0" borderId="0"/>
    <xf numFmtId="0" fontId="6" fillId="0" borderId="0"/>
    <xf numFmtId="0" fontId="5" fillId="0" borderId="0"/>
    <xf numFmtId="0" fontId="17" fillId="0" borderId="0"/>
    <xf numFmtId="0" fontId="17" fillId="2" borderId="1" applyNumberFormat="0" applyFont="0" applyAlignment="0" applyProtection="0"/>
    <xf numFmtId="0" fontId="5" fillId="0" borderId="0"/>
    <xf numFmtId="0" fontId="4" fillId="0" borderId="0"/>
    <xf numFmtId="0" fontId="4" fillId="0" borderId="0"/>
    <xf numFmtId="0" fontId="3" fillId="0" borderId="0"/>
    <xf numFmtId="0" fontId="3" fillId="0" borderId="0"/>
    <xf numFmtId="0" fontId="2" fillId="0" borderId="0"/>
    <xf numFmtId="0" fontId="2" fillId="0" borderId="0"/>
    <xf numFmtId="9" fontId="2" fillId="0" borderId="0" applyFont="0" applyFill="0" applyBorder="0" applyAlignment="0" applyProtection="0"/>
    <xf numFmtId="0" fontId="39" fillId="0" borderId="0" applyNumberFormat="0" applyFill="0" applyBorder="0" applyAlignment="0" applyProtection="0"/>
    <xf numFmtId="0" fontId="1" fillId="0" borderId="0"/>
  </cellStyleXfs>
  <cellXfs count="72">
    <xf numFmtId="0" fontId="0" fillId="0" borderId="0" xfId="0"/>
    <xf numFmtId="0" fontId="15" fillId="24" borderId="0" xfId="0" applyFont="1" applyFill="1"/>
    <xf numFmtId="0" fontId="16" fillId="24" borderId="0" xfId="0" applyFont="1" applyFill="1"/>
    <xf numFmtId="0" fontId="15" fillId="24" borderId="0" xfId="0" applyFont="1" applyFill="1" applyAlignment="1">
      <alignment horizontal="center" vertical="center"/>
    </xf>
    <xf numFmtId="0" fontId="15" fillId="0" borderId="0" xfId="98" applyFont="1"/>
    <xf numFmtId="0" fontId="36" fillId="0" borderId="10" xfId="102" applyFont="1" applyBorder="1" applyAlignment="1">
      <alignment horizontal="right"/>
    </xf>
    <xf numFmtId="0" fontId="17" fillId="0" borderId="0" xfId="98"/>
    <xf numFmtId="0" fontId="38" fillId="0" borderId="0" xfId="0" applyFont="1"/>
    <xf numFmtId="0" fontId="37" fillId="0" borderId="10" xfId="102" applyFont="1" applyBorder="1"/>
    <xf numFmtId="0" fontId="36" fillId="0" borderId="0" xfId="0" applyFont="1"/>
    <xf numFmtId="0" fontId="15" fillId="24" borderId="0" xfId="98" applyFont="1" applyFill="1"/>
    <xf numFmtId="4" fontId="15" fillId="24" borderId="0" xfId="0" applyNumberFormat="1" applyFont="1" applyFill="1" applyAlignment="1">
      <alignment horizontal="right"/>
    </xf>
    <xf numFmtId="4" fontId="16" fillId="24" borderId="0" xfId="0" applyNumberFormat="1" applyFont="1" applyFill="1" applyAlignment="1">
      <alignment horizontal="right"/>
    </xf>
    <xf numFmtId="0" fontId="15" fillId="24" borderId="11" xfId="0" applyFont="1" applyFill="1" applyBorder="1" applyAlignment="1">
      <alignment horizontal="left" vertical="center"/>
    </xf>
    <xf numFmtId="0" fontId="15" fillId="24" borderId="11" xfId="0" applyFont="1" applyFill="1" applyBorder="1" applyAlignment="1">
      <alignment horizontal="right" textRotation="90" wrapText="1"/>
    </xf>
    <xf numFmtId="0" fontId="17" fillId="0" borderId="0" xfId="0" applyFont="1"/>
    <xf numFmtId="0" fontId="40" fillId="24" borderId="0" xfId="98" applyFont="1" applyFill="1"/>
    <xf numFmtId="0" fontId="40" fillId="24" borderId="11" xfId="0" applyFont="1" applyFill="1" applyBorder="1" applyAlignment="1">
      <alignment horizontal="right" textRotation="90" wrapText="1"/>
    </xf>
    <xf numFmtId="4" fontId="40" fillId="24" borderId="0" xfId="0" applyNumberFormat="1" applyFont="1" applyFill="1"/>
    <xf numFmtId="0" fontId="41" fillId="24" borderId="0" xfId="0" applyFont="1" applyFill="1"/>
    <xf numFmtId="0" fontId="17" fillId="0" borderId="0" xfId="0" applyFont="1" applyAlignment="1">
      <alignment wrapText="1"/>
    </xf>
    <xf numFmtId="0" fontId="15" fillId="24" borderId="0" xfId="0" applyFont="1" applyFill="1" applyAlignment="1">
      <alignment horizontal="left"/>
    </xf>
    <xf numFmtId="0" fontId="38" fillId="0" borderId="0" xfId="98" applyFont="1"/>
    <xf numFmtId="0" fontId="15" fillId="25" borderId="0" xfId="0" applyFont="1" applyFill="1"/>
    <xf numFmtId="4" fontId="16" fillId="25" borderId="0" xfId="0" applyNumberFormat="1" applyFont="1" applyFill="1" applyAlignment="1">
      <alignment horizontal="right"/>
    </xf>
    <xf numFmtId="4" fontId="15" fillId="25" borderId="0" xfId="0" applyNumberFormat="1" applyFont="1" applyFill="1" applyAlignment="1">
      <alignment horizontal="right"/>
    </xf>
    <xf numFmtId="4" fontId="40" fillId="25" borderId="0" xfId="0" applyNumberFormat="1" applyFont="1" applyFill="1"/>
    <xf numFmtId="0" fontId="16" fillId="25" borderId="0" xfId="0" applyFont="1" applyFill="1"/>
    <xf numFmtId="0" fontId="17" fillId="24" borderId="0" xfId="98" applyFill="1"/>
    <xf numFmtId="0" fontId="43" fillId="24" borderId="0" xfId="98" applyFont="1" applyFill="1"/>
    <xf numFmtId="0" fontId="44" fillId="24" borderId="0" xfId="109" applyFont="1" applyFill="1" applyAlignment="1">
      <alignment vertical="center"/>
    </xf>
    <xf numFmtId="0" fontId="45" fillId="24" borderId="0" xfId="109" applyFont="1" applyFill="1" applyAlignment="1">
      <alignment vertical="center"/>
    </xf>
    <xf numFmtId="0" fontId="46" fillId="24" borderId="0" xfId="109" applyFont="1" applyFill="1"/>
    <xf numFmtId="0" fontId="17" fillId="24" borderId="0" xfId="98" applyFill="1" applyAlignment="1">
      <alignment wrapText="1"/>
    </xf>
    <xf numFmtId="0" fontId="1" fillId="24" borderId="0" xfId="109" applyFill="1"/>
    <xf numFmtId="0" fontId="47" fillId="24" borderId="0" xfId="109" applyFont="1" applyFill="1" applyAlignment="1">
      <alignment horizontal="left"/>
    </xf>
    <xf numFmtId="0" fontId="17" fillId="24" borderId="10" xfId="98" applyFill="1" applyBorder="1"/>
    <xf numFmtId="0" fontId="17" fillId="26" borderId="12" xfId="98" applyFill="1" applyBorder="1"/>
    <xf numFmtId="0" fontId="17" fillId="26" borderId="0" xfId="98" applyFill="1"/>
    <xf numFmtId="0" fontId="48" fillId="24" borderId="0" xfId="98" applyFont="1" applyFill="1" applyAlignment="1">
      <alignment horizontal="center" wrapText="1"/>
    </xf>
    <xf numFmtId="0" fontId="49" fillId="24" borderId="13" xfId="98" applyFont="1" applyFill="1" applyBorder="1" applyAlignment="1">
      <alignment wrapText="1"/>
    </xf>
    <xf numFmtId="0" fontId="48" fillId="24" borderId="0" xfId="98" applyFont="1" applyFill="1" applyAlignment="1">
      <alignment wrapText="1"/>
    </xf>
    <xf numFmtId="0" fontId="17" fillId="24" borderId="0" xfId="98" applyFill="1" applyAlignment="1">
      <alignment horizontal="center"/>
    </xf>
    <xf numFmtId="0" fontId="17" fillId="24" borderId="0" xfId="98" applyFill="1" applyAlignment="1" applyProtection="1">
      <alignment horizontal="center" wrapText="1"/>
      <protection locked="0"/>
    </xf>
    <xf numFmtId="0" fontId="52" fillId="24" borderId="0" xfId="108" applyFont="1" applyFill="1" applyAlignment="1">
      <alignment horizontal="left"/>
    </xf>
    <xf numFmtId="0" fontId="52" fillId="24" borderId="0" xfId="108" applyFont="1" applyFill="1" applyAlignment="1"/>
    <xf numFmtId="0" fontId="17" fillId="25" borderId="11" xfId="98" applyFill="1" applyBorder="1" applyAlignment="1" applyProtection="1">
      <alignment horizontal="center" wrapText="1"/>
      <protection locked="0"/>
    </xf>
    <xf numFmtId="0" fontId="52" fillId="24" borderId="0" xfId="108" applyFont="1" applyFill="1" applyAlignment="1">
      <alignment wrapText="1"/>
    </xf>
    <xf numFmtId="0" fontId="42" fillId="24" borderId="0" xfId="109" applyFont="1" applyFill="1"/>
    <xf numFmtId="0" fontId="37" fillId="24" borderId="0" xfId="109" applyFont="1" applyFill="1" applyAlignment="1">
      <alignment horizontal="left"/>
    </xf>
    <xf numFmtId="0" fontId="16" fillId="24" borderId="0" xfId="98" applyFont="1" applyFill="1"/>
    <xf numFmtId="0" fontId="15" fillId="24" borderId="0" xfId="98" applyFont="1" applyFill="1" applyAlignment="1">
      <alignment wrapText="1"/>
    </xf>
    <xf numFmtId="0" fontId="15" fillId="0" borderId="0" xfId="98" applyFont="1" applyAlignment="1">
      <alignment horizontal="center" vertical="center" wrapText="1"/>
    </xf>
    <xf numFmtId="0" fontId="15" fillId="24" borderId="0" xfId="98" applyFont="1" applyFill="1" applyAlignment="1">
      <alignment horizontal="left"/>
    </xf>
    <xf numFmtId="0" fontId="17" fillId="25" borderId="13" xfId="98" applyFill="1" applyBorder="1" applyAlignment="1" applyProtection="1">
      <alignment horizontal="center"/>
      <protection locked="0"/>
    </xf>
    <xf numFmtId="164" fontId="42" fillId="0" borderId="0" xfId="109" applyNumberFormat="1" applyFont="1" applyAlignment="1">
      <alignment horizontal="center"/>
    </xf>
    <xf numFmtId="0" fontId="50" fillId="24" borderId="18" xfId="98" applyFont="1" applyFill="1" applyBorder="1" applyAlignment="1">
      <alignment horizontal="left" vertical="top" wrapText="1"/>
    </xf>
    <xf numFmtId="0" fontId="43" fillId="24" borderId="17" xfId="98" applyFont="1" applyFill="1" applyBorder="1" applyAlignment="1">
      <alignment horizontal="left" vertical="top" wrapText="1"/>
    </xf>
    <xf numFmtId="0" fontId="43" fillId="24" borderId="16" xfId="98" applyFont="1" applyFill="1" applyBorder="1" applyAlignment="1">
      <alignment horizontal="left" vertical="top" wrapText="1"/>
    </xf>
    <xf numFmtId="0" fontId="43" fillId="24" borderId="18" xfId="98" applyFont="1" applyFill="1" applyBorder="1" applyAlignment="1">
      <alignment horizontal="left" vertical="top" wrapText="1"/>
    </xf>
    <xf numFmtId="0" fontId="36" fillId="24" borderId="18" xfId="98" applyFont="1" applyFill="1" applyBorder="1" applyAlignment="1">
      <alignment horizontal="left"/>
    </xf>
    <xf numFmtId="0" fontId="36" fillId="24" borderId="17" xfId="98" applyFont="1" applyFill="1" applyBorder="1" applyAlignment="1">
      <alignment horizontal="left"/>
    </xf>
    <xf numFmtId="0" fontId="36" fillId="24" borderId="16" xfId="98" applyFont="1" applyFill="1" applyBorder="1" applyAlignment="1">
      <alignment horizontal="left"/>
    </xf>
    <xf numFmtId="0" fontId="51" fillId="24" borderId="0" xfId="98" applyFont="1" applyFill="1" applyAlignment="1">
      <alignment horizontal="left" wrapText="1"/>
    </xf>
    <xf numFmtId="0" fontId="52" fillId="24" borderId="0" xfId="108" applyFont="1" applyFill="1" applyAlignment="1">
      <alignment horizontal="left" wrapText="1"/>
    </xf>
    <xf numFmtId="0" fontId="15" fillId="0" borderId="0" xfId="98" applyFont="1" applyAlignment="1">
      <alignment horizontal="left" wrapText="1"/>
    </xf>
    <xf numFmtId="0" fontId="15" fillId="0" borderId="0" xfId="98" applyFont="1" applyAlignment="1">
      <alignment horizontal="left"/>
    </xf>
    <xf numFmtId="0" fontId="48" fillId="27" borderId="15" xfId="98" applyFont="1" applyFill="1" applyBorder="1" applyAlignment="1">
      <alignment horizontal="center" wrapText="1"/>
    </xf>
    <xf numFmtId="0" fontId="48" fillId="27" borderId="12" xfId="98" applyFont="1" applyFill="1" applyBorder="1" applyAlignment="1">
      <alignment horizontal="center" wrapText="1"/>
    </xf>
    <xf numFmtId="0" fontId="48" fillId="27" borderId="14" xfId="98" applyFont="1" applyFill="1" applyBorder="1" applyAlignment="1">
      <alignment horizontal="center" wrapText="1"/>
    </xf>
    <xf numFmtId="0" fontId="17" fillId="25" borderId="0" xfId="109" applyFont="1" applyFill="1" applyAlignment="1" applyProtection="1">
      <alignment horizontal="center"/>
      <protection locked="0"/>
    </xf>
    <xf numFmtId="0" fontId="52" fillId="24" borderId="0" xfId="108" applyFont="1" applyFill="1" applyAlignment="1">
      <alignment horizontal="left"/>
    </xf>
  </cellXfs>
  <cellStyles count="11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2" xfId="108" xr:uid="{00000000-0005-0000-0000-000043000000}"/>
    <cellStyle name="Input 2" xfId="81" xr:uid="{00000000-0005-0000-0000-000044000000}"/>
    <cellStyle name="Input 3" xfId="39" xr:uid="{00000000-0005-0000-0000-000045000000}"/>
    <cellStyle name="Linked Cell 2" xfId="82" xr:uid="{00000000-0005-0000-0000-000046000000}"/>
    <cellStyle name="Linked Cell 3" xfId="40" xr:uid="{00000000-0005-0000-0000-000047000000}"/>
    <cellStyle name="Neutral 2" xfId="83" xr:uid="{00000000-0005-0000-0000-000048000000}"/>
    <cellStyle name="Neutral 3" xfId="41" xr:uid="{00000000-0005-0000-0000-000049000000}"/>
    <cellStyle name="Normal" xfId="0" builtinId="0"/>
    <cellStyle name="Normal 10" xfId="109" xr:uid="{3219B958-0F2A-4978-A35D-1599CFD98B45}"/>
    <cellStyle name="Normal 2" xfId="2" xr:uid="{00000000-0005-0000-0000-00004B000000}"/>
    <cellStyle name="Normal 3" xfId="3" xr:uid="{00000000-0005-0000-0000-00004C000000}"/>
    <cellStyle name="Normal 3 2" xfId="88" xr:uid="{00000000-0005-0000-0000-00004D000000}"/>
    <cellStyle name="Normal 4" xfId="4" xr:uid="{00000000-0005-0000-0000-00004E000000}"/>
    <cellStyle name="Normal 4 10" xfId="100" xr:uid="{00000000-0005-0000-0000-00004F000000}"/>
    <cellStyle name="Normal 4 11" xfId="102" xr:uid="{00000000-0005-0000-0000-000050000000}"/>
    <cellStyle name="Normal 4 12" xfId="104" xr:uid="{00000000-0005-0000-0000-000051000000}"/>
    <cellStyle name="Normal 4 13" xfId="106" xr:uid="{00000000-0005-0000-0000-000052000000}"/>
    <cellStyle name="Normal 4 2" xfId="47" xr:uid="{00000000-0005-0000-0000-000053000000}"/>
    <cellStyle name="Normal 4 3" xfId="90" xr:uid="{00000000-0005-0000-0000-000054000000}"/>
    <cellStyle name="Normal 4 4" xfId="91" xr:uid="{00000000-0005-0000-0000-000055000000}"/>
    <cellStyle name="Normal 4 5" xfId="92" xr:uid="{00000000-0005-0000-0000-000056000000}"/>
    <cellStyle name="Normal 4 6" xfId="93" xr:uid="{00000000-0005-0000-0000-000057000000}"/>
    <cellStyle name="Normal 4 7" xfId="94" xr:uid="{00000000-0005-0000-0000-000058000000}"/>
    <cellStyle name="Normal 4 8" xfId="95" xr:uid="{00000000-0005-0000-0000-000059000000}"/>
    <cellStyle name="Normal 4 9" xfId="96" xr:uid="{00000000-0005-0000-0000-00005A000000}"/>
    <cellStyle name="Normal 5" xfId="98" xr:uid="{00000000-0005-0000-0000-00005B000000}"/>
    <cellStyle name="Normal 6" xfId="97" xr:uid="{00000000-0005-0000-0000-00005C000000}"/>
    <cellStyle name="Normal 7" xfId="101" xr:uid="{00000000-0005-0000-0000-00005D000000}"/>
    <cellStyle name="Normal 8" xfId="103" xr:uid="{00000000-0005-0000-0000-00005E000000}"/>
    <cellStyle name="Normal 9" xfId="105" xr:uid="{00000000-0005-0000-0000-00005F000000}"/>
    <cellStyle name="Note 2" xfId="5" xr:uid="{00000000-0005-0000-0000-000060000000}"/>
    <cellStyle name="Note 3" xfId="89" xr:uid="{00000000-0005-0000-0000-000061000000}"/>
    <cellStyle name="Note 4" xfId="42" xr:uid="{00000000-0005-0000-0000-000062000000}"/>
    <cellStyle name="Note 4 2" xfId="99" xr:uid="{00000000-0005-0000-0000-000063000000}"/>
    <cellStyle name="Output 2" xfId="84" xr:uid="{00000000-0005-0000-0000-000064000000}"/>
    <cellStyle name="Output 3" xfId="43" xr:uid="{00000000-0005-0000-0000-000065000000}"/>
    <cellStyle name="Percent 2" xfId="107" xr:uid="{00000000-0005-0000-0000-000066000000}"/>
    <cellStyle name="Title 2" xfId="85" xr:uid="{00000000-0005-0000-0000-000067000000}"/>
    <cellStyle name="Title 3" xfId="44" xr:uid="{00000000-0005-0000-0000-000068000000}"/>
    <cellStyle name="Total 2" xfId="86" xr:uid="{00000000-0005-0000-0000-000069000000}"/>
    <cellStyle name="Total 3" xfId="45" xr:uid="{00000000-0005-0000-0000-00006A000000}"/>
    <cellStyle name="Warning Text 2" xfId="87" xr:uid="{00000000-0005-0000-0000-00006B000000}"/>
    <cellStyle name="Warning Text 3" xfId="46" xr:uid="{00000000-0005-0000-0000-00006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8</xdr:col>
      <xdr:colOff>581025</xdr:colOff>
      <xdr:row>1</xdr:row>
      <xdr:rowOff>76200</xdr:rowOff>
    </xdr:from>
    <xdr:ext cx="3918252" cy="1846531"/>
    <xdr:sp macro="" textlink="">
      <xdr:nvSpPr>
        <xdr:cNvPr id="2" name="TextBox 1">
          <a:extLst>
            <a:ext uri="{FF2B5EF4-FFF2-40B4-BE49-F238E27FC236}">
              <a16:creationId xmlns:a16="http://schemas.microsoft.com/office/drawing/2014/main" id="{9726C171-EE5E-4673-9EA2-F260D08334A2}"/>
            </a:ext>
          </a:extLst>
        </xdr:cNvPr>
        <xdr:cNvSpPr txBox="1"/>
      </xdr:nvSpPr>
      <xdr:spPr>
        <a:xfrm>
          <a:off x="5457825" y="266700"/>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M16"/>
  <sheetViews>
    <sheetView zoomScaleNormal="100" workbookViewId="0">
      <selection activeCell="E9" sqref="E9"/>
    </sheetView>
  </sheetViews>
  <sheetFormatPr defaultRowHeight="12.75" x14ac:dyDescent="0.2"/>
  <cols>
    <col min="1" max="1" width="45.140625" bestFit="1" customWidth="1"/>
    <col min="2" max="4" width="9.28515625" bestFit="1" customWidth="1"/>
    <col min="5" max="5" width="9.28515625" style="7" bestFit="1" customWidth="1"/>
    <col min="6" max="6" width="5.5703125" bestFit="1" customWidth="1"/>
  </cols>
  <sheetData>
    <row r="1" spans="1:13" ht="15.75" x14ac:dyDescent="0.25">
      <c r="A1" s="4" t="s">
        <v>6</v>
      </c>
      <c r="B1" s="4"/>
      <c r="C1" s="4"/>
      <c r="D1" s="4"/>
      <c r="E1" s="52"/>
      <c r="F1" s="52"/>
      <c r="G1" s="52"/>
      <c r="H1" s="52"/>
    </row>
    <row r="2" spans="1:13" ht="15.75" x14ac:dyDescent="0.25">
      <c r="A2" s="4"/>
      <c r="B2" s="6"/>
      <c r="C2" s="6"/>
      <c r="D2" s="6"/>
      <c r="E2" s="6"/>
      <c r="F2" s="6"/>
      <c r="G2" s="6"/>
      <c r="H2" s="6"/>
    </row>
    <row r="3" spans="1:13" x14ac:dyDescent="0.2">
      <c r="A3" s="8"/>
      <c r="B3" s="5" t="s">
        <v>2</v>
      </c>
      <c r="C3" s="5" t="s">
        <v>3</v>
      </c>
      <c r="D3" s="5" t="s">
        <v>4</v>
      </c>
      <c r="E3" s="5" t="s">
        <v>5</v>
      </c>
      <c r="H3" s="15"/>
      <c r="I3" s="15"/>
      <c r="J3" s="15"/>
      <c r="K3" s="15"/>
      <c r="L3" s="15"/>
      <c r="M3" s="15"/>
    </row>
    <row r="4" spans="1:13" x14ac:dyDescent="0.2">
      <c r="A4" s="9" t="s">
        <v>13</v>
      </c>
      <c r="B4" s="6">
        <v>24</v>
      </c>
      <c r="C4" s="6">
        <v>36</v>
      </c>
      <c r="D4" s="6">
        <v>20</v>
      </c>
      <c r="E4" s="22">
        <f>SUM(C4:D4)</f>
        <v>56</v>
      </c>
      <c r="F4" s="6"/>
      <c r="G4" s="6"/>
    </row>
    <row r="5" spans="1:13" x14ac:dyDescent="0.2">
      <c r="A5" s="9" t="s">
        <v>14</v>
      </c>
      <c r="B5" s="6">
        <v>24</v>
      </c>
      <c r="C5" s="6">
        <v>40.5</v>
      </c>
      <c r="D5" s="6">
        <v>22.5</v>
      </c>
      <c r="E5" s="22">
        <f>SUM(C5:D5)</f>
        <v>63</v>
      </c>
      <c r="F5" s="6"/>
      <c r="G5" s="6"/>
    </row>
    <row r="6" spans="1:13" x14ac:dyDescent="0.2">
      <c r="A6" s="9" t="s">
        <v>15</v>
      </c>
      <c r="B6" s="6">
        <v>24</v>
      </c>
      <c r="C6" s="6">
        <v>22.5</v>
      </c>
      <c r="D6" s="6">
        <v>20</v>
      </c>
      <c r="E6" s="22">
        <f>SUM(C6:D6)</f>
        <v>42.5</v>
      </c>
      <c r="F6" s="6"/>
      <c r="G6" s="6"/>
    </row>
    <row r="7" spans="1:13" x14ac:dyDescent="0.2">
      <c r="A7" s="9" t="s">
        <v>16</v>
      </c>
      <c r="B7">
        <v>24</v>
      </c>
      <c r="C7">
        <v>31.5</v>
      </c>
      <c r="D7" s="15">
        <v>22.5</v>
      </c>
      <c r="E7" s="22">
        <f t="shared" ref="E7:E9" si="0">SUM(C7:D7)</f>
        <v>54</v>
      </c>
      <c r="F7" s="15"/>
      <c r="G7" s="15"/>
    </row>
    <row r="8" spans="1:13" x14ac:dyDescent="0.2">
      <c r="A8" s="9" t="s">
        <v>17</v>
      </c>
      <c r="B8">
        <v>24</v>
      </c>
      <c r="C8" s="15">
        <v>27</v>
      </c>
      <c r="D8" s="15">
        <v>17.5</v>
      </c>
      <c r="E8" s="22">
        <f t="shared" si="0"/>
        <v>44.5</v>
      </c>
      <c r="F8" s="15"/>
    </row>
    <row r="9" spans="1:13" x14ac:dyDescent="0.2">
      <c r="A9" s="9" t="s">
        <v>18</v>
      </c>
      <c r="B9">
        <v>27</v>
      </c>
      <c r="C9">
        <v>27</v>
      </c>
      <c r="D9" s="15">
        <v>10</v>
      </c>
      <c r="E9" s="22">
        <f t="shared" si="0"/>
        <v>37</v>
      </c>
      <c r="F9" s="15"/>
      <c r="G9" s="15"/>
    </row>
    <row r="10" spans="1:13" x14ac:dyDescent="0.2">
      <c r="A10" s="9"/>
      <c r="E10"/>
    </row>
    <row r="11" spans="1:13" ht="51" x14ac:dyDescent="0.2">
      <c r="B11" s="20" t="s">
        <v>12</v>
      </c>
      <c r="E11"/>
    </row>
    <row r="12" spans="1:13" x14ac:dyDescent="0.2">
      <c r="E12"/>
    </row>
    <row r="13" spans="1:13" x14ac:dyDescent="0.2">
      <c r="E13"/>
    </row>
    <row r="14" spans="1:13" x14ac:dyDescent="0.2">
      <c r="E14"/>
    </row>
    <row r="15" spans="1:13" x14ac:dyDescent="0.2">
      <c r="E15"/>
    </row>
    <row r="16" spans="1:13" x14ac:dyDescent="0.2">
      <c r="E16"/>
    </row>
  </sheetData>
  <mergeCells count="1">
    <mergeCell ref="E1:H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29"/>
  <sheetViews>
    <sheetView zoomScaleNormal="100" workbookViewId="0">
      <selection activeCell="G22" sqref="G22"/>
    </sheetView>
  </sheetViews>
  <sheetFormatPr defaultColWidth="9.140625" defaultRowHeight="12.75" x14ac:dyDescent="0.2"/>
  <cols>
    <col min="1" max="1" width="45.140625" bestFit="1" customWidth="1"/>
    <col min="2" max="5" width="9.28515625" bestFit="1" customWidth="1"/>
    <col min="6" max="6" width="5.5703125" bestFit="1" customWidth="1"/>
  </cols>
  <sheetData>
    <row r="1" spans="1:13" ht="15.75" x14ac:dyDescent="0.25">
      <c r="A1" s="4" t="s">
        <v>6</v>
      </c>
      <c r="B1" s="4"/>
      <c r="C1" s="4"/>
      <c r="D1" s="4"/>
      <c r="E1" s="52"/>
      <c r="F1" s="52"/>
      <c r="G1" s="52"/>
      <c r="H1" s="52"/>
    </row>
    <row r="2" spans="1:13" ht="15.75" x14ac:dyDescent="0.25">
      <c r="A2" s="4"/>
      <c r="B2" s="6"/>
      <c r="C2" s="6"/>
      <c r="D2" s="6"/>
      <c r="E2" s="6"/>
      <c r="F2" s="6"/>
      <c r="G2" s="6"/>
      <c r="H2" s="6"/>
    </row>
    <row r="3" spans="1:13" x14ac:dyDescent="0.2">
      <c r="A3" s="8"/>
      <c r="B3" s="5" t="s">
        <v>2</v>
      </c>
      <c r="C3" s="5" t="s">
        <v>3</v>
      </c>
      <c r="D3" s="5" t="s">
        <v>4</v>
      </c>
      <c r="E3" s="5" t="s">
        <v>5</v>
      </c>
      <c r="H3" s="15"/>
      <c r="I3" s="15"/>
      <c r="J3" s="15"/>
      <c r="K3" s="15"/>
      <c r="L3" s="15"/>
      <c r="M3" s="15"/>
    </row>
    <row r="4" spans="1:13" x14ac:dyDescent="0.2">
      <c r="A4" s="9" t="s">
        <v>13</v>
      </c>
      <c r="B4" s="6"/>
      <c r="C4" s="6">
        <v>45</v>
      </c>
      <c r="D4" s="6">
        <v>25</v>
      </c>
      <c r="E4" s="22">
        <f>SUM(C4:D4)</f>
        <v>70</v>
      </c>
      <c r="F4" s="6"/>
      <c r="G4" s="6"/>
    </row>
    <row r="5" spans="1:13" x14ac:dyDescent="0.2">
      <c r="A5" s="9" t="s">
        <v>14</v>
      </c>
      <c r="B5" s="6"/>
      <c r="C5" s="6">
        <v>45</v>
      </c>
      <c r="D5" s="6">
        <v>25</v>
      </c>
      <c r="E5" s="22">
        <f>SUM(C5:D5)</f>
        <v>70</v>
      </c>
      <c r="F5" s="6"/>
      <c r="G5" s="6"/>
    </row>
    <row r="6" spans="1:13" x14ac:dyDescent="0.2">
      <c r="A6" s="9" t="s">
        <v>15</v>
      </c>
      <c r="B6" s="6"/>
      <c r="C6" s="6">
        <v>27</v>
      </c>
      <c r="D6" s="6">
        <v>15</v>
      </c>
      <c r="E6" s="22">
        <f>SUM(C6:D6)</f>
        <v>42</v>
      </c>
      <c r="F6" s="6"/>
      <c r="G6" s="6"/>
    </row>
    <row r="7" spans="1:13" x14ac:dyDescent="0.2">
      <c r="A7" s="9" t="s">
        <v>16</v>
      </c>
      <c r="C7">
        <v>45</v>
      </c>
      <c r="D7" s="15">
        <v>25</v>
      </c>
      <c r="E7" s="22">
        <f t="shared" ref="E7:E9" si="0">SUM(C7:D7)</f>
        <v>70</v>
      </c>
      <c r="F7" s="15"/>
      <c r="G7" s="15"/>
    </row>
    <row r="8" spans="1:13" x14ac:dyDescent="0.2">
      <c r="A8" s="9" t="s">
        <v>17</v>
      </c>
      <c r="C8" s="15">
        <v>18</v>
      </c>
      <c r="D8" s="15">
        <v>5</v>
      </c>
      <c r="E8" s="22">
        <f t="shared" si="0"/>
        <v>23</v>
      </c>
      <c r="F8" s="15"/>
    </row>
    <row r="9" spans="1:13" x14ac:dyDescent="0.2">
      <c r="A9" s="9" t="s">
        <v>18</v>
      </c>
      <c r="C9">
        <v>27</v>
      </c>
      <c r="D9" s="15">
        <v>10</v>
      </c>
      <c r="E9" s="22">
        <f t="shared" si="0"/>
        <v>37</v>
      </c>
      <c r="F9" s="15"/>
      <c r="G9" s="15"/>
    </row>
    <row r="10" spans="1:13" x14ac:dyDescent="0.2">
      <c r="A10" s="9"/>
    </row>
    <row r="11" spans="1:13" ht="51" x14ac:dyDescent="0.2">
      <c r="B11" s="20" t="s">
        <v>12</v>
      </c>
    </row>
    <row r="17" spans="5:5" x14ac:dyDescent="0.2">
      <c r="E17" s="7"/>
    </row>
    <row r="18" spans="5:5" x14ac:dyDescent="0.2">
      <c r="E18" s="7"/>
    </row>
    <row r="19" spans="5:5" x14ac:dyDescent="0.2">
      <c r="E19" s="7"/>
    </row>
    <row r="20" spans="5:5" x14ac:dyDescent="0.2">
      <c r="E20" s="7"/>
    </row>
    <row r="21" spans="5:5" x14ac:dyDescent="0.2">
      <c r="E21" s="7"/>
    </row>
    <row r="22" spans="5:5" x14ac:dyDescent="0.2">
      <c r="E22" s="7"/>
    </row>
    <row r="23" spans="5:5" x14ac:dyDescent="0.2">
      <c r="E23" s="7"/>
    </row>
    <row r="24" spans="5:5" x14ac:dyDescent="0.2">
      <c r="E24" s="7"/>
    </row>
    <row r="25" spans="5:5" x14ac:dyDescent="0.2">
      <c r="E25" s="7"/>
    </row>
    <row r="26" spans="5:5" x14ac:dyDescent="0.2">
      <c r="E26" s="7"/>
    </row>
    <row r="27" spans="5:5" x14ac:dyDescent="0.2">
      <c r="E27" s="7"/>
    </row>
    <row r="28" spans="5:5" x14ac:dyDescent="0.2">
      <c r="E28" s="7"/>
    </row>
    <row r="29" spans="5:5" x14ac:dyDescent="0.2">
      <c r="E29" s="7"/>
    </row>
  </sheetData>
  <mergeCells count="1">
    <mergeCell ref="E1:H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9"/>
  <sheetViews>
    <sheetView workbookViewId="0">
      <selection activeCell="E17" sqref="E17"/>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6</v>
      </c>
      <c r="B1" s="4"/>
      <c r="C1" s="4"/>
      <c r="D1" s="4"/>
      <c r="E1" s="52"/>
      <c r="F1" s="52"/>
      <c r="G1" s="52"/>
      <c r="H1" s="52"/>
    </row>
    <row r="2" spans="1:13" ht="15.75" x14ac:dyDescent="0.25">
      <c r="A2" s="4"/>
      <c r="B2" s="6"/>
      <c r="C2" s="6"/>
      <c r="D2" s="6"/>
      <c r="E2" s="6"/>
      <c r="F2" s="6"/>
      <c r="G2" s="6"/>
      <c r="H2" s="6"/>
    </row>
    <row r="3" spans="1:13" x14ac:dyDescent="0.2">
      <c r="A3" s="8"/>
      <c r="B3" s="5" t="s">
        <v>2</v>
      </c>
      <c r="C3" s="5" t="s">
        <v>3</v>
      </c>
      <c r="D3" s="5" t="s">
        <v>4</v>
      </c>
      <c r="E3" s="5" t="s">
        <v>5</v>
      </c>
      <c r="H3" s="15"/>
      <c r="I3" s="15"/>
      <c r="J3" s="15"/>
      <c r="K3" s="15"/>
      <c r="L3" s="15"/>
      <c r="M3" s="15"/>
    </row>
    <row r="4" spans="1:13" x14ac:dyDescent="0.2">
      <c r="A4" s="9" t="s">
        <v>13</v>
      </c>
      <c r="B4" s="6"/>
      <c r="C4" s="6">
        <v>36</v>
      </c>
      <c r="D4" s="6">
        <v>15</v>
      </c>
      <c r="E4" s="22">
        <f>SUM(C4:D4)</f>
        <v>51</v>
      </c>
      <c r="F4" s="6"/>
      <c r="G4" s="6"/>
    </row>
    <row r="5" spans="1:13" x14ac:dyDescent="0.2">
      <c r="A5" s="9" t="s">
        <v>14</v>
      </c>
      <c r="B5" s="6"/>
      <c r="C5" s="6">
        <v>45</v>
      </c>
      <c r="D5" s="6">
        <v>25</v>
      </c>
      <c r="E5" s="22">
        <f>SUM(C5:D5)</f>
        <v>70</v>
      </c>
      <c r="F5" s="6"/>
      <c r="G5" s="6"/>
    </row>
    <row r="6" spans="1:13" x14ac:dyDescent="0.2">
      <c r="A6" s="9" t="s">
        <v>15</v>
      </c>
      <c r="B6" s="6"/>
      <c r="C6" s="6">
        <v>36</v>
      </c>
      <c r="D6" s="6">
        <v>15</v>
      </c>
      <c r="E6" s="22">
        <f>SUM(C6:D6)</f>
        <v>51</v>
      </c>
      <c r="F6" s="6"/>
      <c r="G6" s="6"/>
    </row>
    <row r="7" spans="1:13" x14ac:dyDescent="0.2">
      <c r="A7" s="9" t="s">
        <v>16</v>
      </c>
      <c r="B7"/>
      <c r="C7">
        <v>36</v>
      </c>
      <c r="D7" s="15">
        <v>15</v>
      </c>
      <c r="E7" s="22">
        <f t="shared" ref="E7:E9" si="0">SUM(C7:D7)</f>
        <v>51</v>
      </c>
      <c r="F7" s="15"/>
      <c r="G7" s="15"/>
    </row>
    <row r="8" spans="1:13" x14ac:dyDescent="0.2">
      <c r="A8" s="9" t="s">
        <v>17</v>
      </c>
      <c r="B8"/>
      <c r="C8" s="15">
        <v>36</v>
      </c>
      <c r="D8" s="15">
        <v>25</v>
      </c>
      <c r="E8" s="22">
        <f t="shared" si="0"/>
        <v>61</v>
      </c>
      <c r="F8" s="15"/>
    </row>
    <row r="9" spans="1:13" x14ac:dyDescent="0.2">
      <c r="A9" s="9" t="s">
        <v>18</v>
      </c>
      <c r="B9"/>
      <c r="C9">
        <v>36</v>
      </c>
      <c r="D9" s="15">
        <v>15</v>
      </c>
      <c r="E9" s="22">
        <f t="shared" si="0"/>
        <v>51</v>
      </c>
      <c r="F9" s="15"/>
      <c r="G9" s="15"/>
    </row>
    <row r="10" spans="1:13" x14ac:dyDescent="0.2">
      <c r="A10" s="9"/>
      <c r="B10"/>
    </row>
    <row r="11" spans="1:13" ht="51" x14ac:dyDescent="0.2">
      <c r="B11" s="20" t="s">
        <v>12</v>
      </c>
    </row>
    <row r="12" spans="1:13" x14ac:dyDescent="0.2">
      <c r="B12"/>
    </row>
    <row r="13" spans="1:13" x14ac:dyDescent="0.2">
      <c r="B13"/>
    </row>
    <row r="14" spans="1:13" x14ac:dyDescent="0.2">
      <c r="B14"/>
    </row>
    <row r="15" spans="1:13" x14ac:dyDescent="0.2">
      <c r="B15"/>
    </row>
    <row r="16" spans="1:13" x14ac:dyDescent="0.2">
      <c r="B16"/>
    </row>
    <row r="17" spans="2:5" x14ac:dyDescent="0.2">
      <c r="B17"/>
      <c r="E17" s="7"/>
    </row>
    <row r="18" spans="2:5" x14ac:dyDescent="0.2">
      <c r="B18"/>
      <c r="E18" s="7"/>
    </row>
    <row r="19" spans="2:5" x14ac:dyDescent="0.2">
      <c r="B19"/>
      <c r="E19" s="7"/>
    </row>
    <row r="20" spans="2:5" x14ac:dyDescent="0.2">
      <c r="B20"/>
      <c r="E20" s="7"/>
    </row>
    <row r="21" spans="2:5" x14ac:dyDescent="0.2">
      <c r="B21"/>
      <c r="E21" s="7"/>
    </row>
    <row r="22" spans="2:5" x14ac:dyDescent="0.2">
      <c r="B22"/>
      <c r="E22" s="7"/>
    </row>
    <row r="23" spans="2:5" x14ac:dyDescent="0.2">
      <c r="B23"/>
      <c r="E23" s="7"/>
    </row>
    <row r="24" spans="2:5" x14ac:dyDescent="0.2">
      <c r="B24"/>
      <c r="E24" s="7"/>
    </row>
    <row r="25" spans="2:5" x14ac:dyDescent="0.2">
      <c r="B25"/>
      <c r="E25" s="7"/>
    </row>
    <row r="26" spans="2:5" x14ac:dyDescent="0.2">
      <c r="B26"/>
      <c r="E26" s="7"/>
    </row>
    <row r="27" spans="2:5" x14ac:dyDescent="0.2">
      <c r="B27"/>
      <c r="E27" s="7"/>
    </row>
    <row r="28" spans="2:5" x14ac:dyDescent="0.2">
      <c r="B28"/>
      <c r="E28" s="7"/>
    </row>
    <row r="29" spans="2:5" x14ac:dyDescent="0.2">
      <c r="B29"/>
      <c r="E29" s="7"/>
    </row>
  </sheetData>
  <mergeCells count="1">
    <mergeCell ref="E1:H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F698C0-4654-4D6A-83CF-5D4462E6694C}">
  <dimension ref="A1:M29"/>
  <sheetViews>
    <sheetView workbookViewId="0">
      <selection activeCell="G19" sqref="G19"/>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6</v>
      </c>
      <c r="B1" s="4"/>
      <c r="C1" s="4"/>
      <c r="D1" s="4"/>
      <c r="E1" s="52"/>
      <c r="F1" s="52"/>
      <c r="G1" s="52"/>
      <c r="H1" s="52"/>
    </row>
    <row r="2" spans="1:13" ht="15.75" x14ac:dyDescent="0.25">
      <c r="A2" s="4"/>
      <c r="B2" s="6"/>
      <c r="C2" s="6"/>
      <c r="D2" s="6"/>
      <c r="E2" s="6"/>
      <c r="F2" s="6"/>
      <c r="G2" s="6"/>
      <c r="H2" s="6"/>
    </row>
    <row r="3" spans="1:13" x14ac:dyDescent="0.2">
      <c r="A3" s="8"/>
      <c r="B3" s="5" t="s">
        <v>2</v>
      </c>
      <c r="C3" s="5" t="s">
        <v>3</v>
      </c>
      <c r="D3" s="5" t="s">
        <v>4</v>
      </c>
      <c r="E3" s="5" t="s">
        <v>5</v>
      </c>
      <c r="H3" s="15"/>
      <c r="I3" s="15"/>
      <c r="J3" s="15"/>
      <c r="K3" s="15"/>
      <c r="L3" s="15"/>
      <c r="M3" s="15"/>
    </row>
    <row r="4" spans="1:13" x14ac:dyDescent="0.2">
      <c r="A4" s="9" t="s">
        <v>13</v>
      </c>
      <c r="B4" s="6"/>
      <c r="C4" s="6">
        <v>45</v>
      </c>
      <c r="D4" s="6">
        <v>25</v>
      </c>
      <c r="E4" s="22">
        <f>SUM(C4:D4)</f>
        <v>70</v>
      </c>
      <c r="F4" s="6"/>
      <c r="G4" s="6"/>
    </row>
    <row r="5" spans="1:13" x14ac:dyDescent="0.2">
      <c r="A5" s="9" t="s">
        <v>14</v>
      </c>
      <c r="B5" s="6"/>
      <c r="C5" s="6">
        <v>40.5</v>
      </c>
      <c r="D5" s="6">
        <v>19</v>
      </c>
      <c r="E5" s="22">
        <f>SUM(C5:D5)</f>
        <v>59.5</v>
      </c>
      <c r="F5" s="6"/>
      <c r="G5" s="6"/>
    </row>
    <row r="6" spans="1:13" x14ac:dyDescent="0.2">
      <c r="A6" s="9" t="s">
        <v>15</v>
      </c>
      <c r="B6" s="6"/>
      <c r="C6" s="6">
        <v>18</v>
      </c>
      <c r="D6" s="6">
        <v>10</v>
      </c>
      <c r="E6" s="22">
        <f>SUM(C6:D6)</f>
        <v>28</v>
      </c>
      <c r="F6" s="6"/>
      <c r="G6" s="6"/>
    </row>
    <row r="7" spans="1:13" x14ac:dyDescent="0.2">
      <c r="A7" s="9" t="s">
        <v>16</v>
      </c>
      <c r="B7"/>
      <c r="C7">
        <v>43.2</v>
      </c>
      <c r="D7" s="15">
        <v>24.5</v>
      </c>
      <c r="E7" s="22">
        <f t="shared" ref="E7:E9" si="0">SUM(C7:D7)</f>
        <v>67.7</v>
      </c>
      <c r="F7" s="15"/>
      <c r="G7" s="15"/>
    </row>
    <row r="8" spans="1:13" x14ac:dyDescent="0.2">
      <c r="A8" s="9" t="s">
        <v>17</v>
      </c>
      <c r="B8"/>
      <c r="C8" s="15">
        <v>39.6</v>
      </c>
      <c r="D8" s="15">
        <v>23.5</v>
      </c>
      <c r="E8" s="22">
        <f t="shared" si="0"/>
        <v>63.1</v>
      </c>
      <c r="F8" s="15"/>
    </row>
    <row r="9" spans="1:13" x14ac:dyDescent="0.2">
      <c r="A9" s="9" t="s">
        <v>18</v>
      </c>
      <c r="B9"/>
      <c r="C9">
        <v>32.4</v>
      </c>
      <c r="D9" s="15">
        <v>17.5</v>
      </c>
      <c r="E9" s="22">
        <f t="shared" si="0"/>
        <v>49.9</v>
      </c>
      <c r="F9" s="15"/>
      <c r="G9" s="15"/>
    </row>
    <row r="10" spans="1:13" x14ac:dyDescent="0.2">
      <c r="A10" s="9"/>
      <c r="B10"/>
    </row>
    <row r="11" spans="1:13" ht="51" x14ac:dyDescent="0.2">
      <c r="B11" s="20" t="s">
        <v>12</v>
      </c>
    </row>
    <row r="12" spans="1:13" x14ac:dyDescent="0.2">
      <c r="B12"/>
    </row>
    <row r="13" spans="1:13" x14ac:dyDescent="0.2">
      <c r="B13"/>
    </row>
    <row r="14" spans="1:13" x14ac:dyDescent="0.2">
      <c r="B14"/>
    </row>
    <row r="15" spans="1:13" x14ac:dyDescent="0.2">
      <c r="B15"/>
    </row>
    <row r="16" spans="1:13" x14ac:dyDescent="0.2">
      <c r="B16"/>
    </row>
    <row r="17" spans="2:5" x14ac:dyDescent="0.2">
      <c r="B17"/>
      <c r="E17" s="7"/>
    </row>
    <row r="18" spans="2:5" x14ac:dyDescent="0.2">
      <c r="B18"/>
      <c r="E18" s="7"/>
    </row>
    <row r="19" spans="2:5" x14ac:dyDescent="0.2">
      <c r="B19"/>
      <c r="E19" s="7"/>
    </row>
    <row r="20" spans="2:5" x14ac:dyDescent="0.2">
      <c r="B20"/>
      <c r="E20" s="7"/>
    </row>
    <row r="21" spans="2:5" x14ac:dyDescent="0.2">
      <c r="B21"/>
      <c r="E21" s="7"/>
    </row>
    <row r="22" spans="2:5" x14ac:dyDescent="0.2">
      <c r="B22"/>
      <c r="E22" s="7"/>
    </row>
    <row r="23" spans="2:5" x14ac:dyDescent="0.2">
      <c r="B23"/>
      <c r="E23" s="7"/>
    </row>
    <row r="24" spans="2:5" x14ac:dyDescent="0.2">
      <c r="B24"/>
      <c r="E24" s="7"/>
    </row>
    <row r="25" spans="2:5" x14ac:dyDescent="0.2">
      <c r="B25"/>
      <c r="E25" s="7"/>
    </row>
    <row r="26" spans="2:5" x14ac:dyDescent="0.2">
      <c r="B26"/>
      <c r="E26" s="7"/>
    </row>
    <row r="27" spans="2:5" x14ac:dyDescent="0.2">
      <c r="B27"/>
      <c r="E27" s="7"/>
    </row>
    <row r="28" spans="2:5" x14ac:dyDescent="0.2">
      <c r="B28"/>
      <c r="E28" s="7"/>
    </row>
    <row r="29" spans="2:5" x14ac:dyDescent="0.2">
      <c r="B29"/>
      <c r="E29" s="7"/>
    </row>
  </sheetData>
  <mergeCells count="1">
    <mergeCell ref="E1:H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52E1D3-58BC-4B12-9AFF-FC1AC4C54D4F}">
  <dimension ref="A1:M29"/>
  <sheetViews>
    <sheetView workbookViewId="0">
      <selection activeCell="H28" sqref="H28"/>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6</v>
      </c>
      <c r="B1" s="4"/>
      <c r="C1" s="4"/>
      <c r="D1" s="4"/>
      <c r="E1" s="52"/>
      <c r="F1" s="52"/>
      <c r="G1" s="52"/>
      <c r="H1" s="52"/>
    </row>
    <row r="2" spans="1:13" ht="15.75" x14ac:dyDescent="0.25">
      <c r="A2" s="4"/>
      <c r="B2" s="6"/>
      <c r="C2" s="6"/>
      <c r="D2" s="6"/>
      <c r="E2" s="6"/>
      <c r="F2" s="6"/>
      <c r="G2" s="6"/>
      <c r="H2" s="6"/>
    </row>
    <row r="3" spans="1:13" x14ac:dyDescent="0.2">
      <c r="A3" s="8"/>
      <c r="B3" s="5" t="s">
        <v>2</v>
      </c>
      <c r="C3" s="5" t="s">
        <v>3</v>
      </c>
      <c r="D3" s="5" t="s">
        <v>4</v>
      </c>
      <c r="E3" s="5" t="s">
        <v>5</v>
      </c>
      <c r="H3" s="15"/>
      <c r="I3" s="15"/>
      <c r="J3" s="15"/>
      <c r="K3" s="15"/>
      <c r="L3" s="15"/>
      <c r="M3" s="15"/>
    </row>
    <row r="4" spans="1:13" x14ac:dyDescent="0.2">
      <c r="A4" s="9" t="s">
        <v>13</v>
      </c>
      <c r="B4" s="6"/>
      <c r="C4" s="6">
        <v>38.700000000000003</v>
      </c>
      <c r="D4" s="6">
        <v>21.5</v>
      </c>
      <c r="E4" s="22">
        <f>SUM(C4:D4)</f>
        <v>60.2</v>
      </c>
      <c r="F4" s="6"/>
      <c r="G4" s="6"/>
    </row>
    <row r="5" spans="1:13" x14ac:dyDescent="0.2">
      <c r="A5" s="9" t="s">
        <v>14</v>
      </c>
      <c r="B5" s="6"/>
      <c r="C5" s="6">
        <v>40.5</v>
      </c>
      <c r="D5" s="6">
        <v>22</v>
      </c>
      <c r="E5" s="22">
        <f>SUM(C5:D5)</f>
        <v>62.5</v>
      </c>
      <c r="F5" s="6"/>
      <c r="G5" s="6"/>
    </row>
    <row r="6" spans="1:13" x14ac:dyDescent="0.2">
      <c r="A6" s="9" t="s">
        <v>15</v>
      </c>
      <c r="B6" s="6"/>
      <c r="C6" s="6">
        <v>19.8</v>
      </c>
      <c r="D6" s="6">
        <v>7.5</v>
      </c>
      <c r="E6" s="22">
        <f>SUM(C6:D6)</f>
        <v>27.3</v>
      </c>
      <c r="F6" s="6"/>
      <c r="G6" s="6"/>
    </row>
    <row r="7" spans="1:13" x14ac:dyDescent="0.2">
      <c r="A7" s="9" t="s">
        <v>16</v>
      </c>
      <c r="B7"/>
      <c r="C7">
        <v>37.799999999999997</v>
      </c>
      <c r="D7" s="15">
        <v>21</v>
      </c>
      <c r="E7" s="22">
        <f t="shared" ref="E7:E9" si="0">SUM(C7:D7)</f>
        <v>58.8</v>
      </c>
      <c r="F7" s="15"/>
      <c r="G7" s="15"/>
    </row>
    <row r="8" spans="1:13" x14ac:dyDescent="0.2">
      <c r="A8" s="9" t="s">
        <v>17</v>
      </c>
      <c r="B8"/>
      <c r="C8" s="15">
        <v>21.6</v>
      </c>
      <c r="D8" s="15">
        <v>20.5</v>
      </c>
      <c r="E8" s="22">
        <f t="shared" si="0"/>
        <v>42.1</v>
      </c>
      <c r="F8" s="15"/>
    </row>
    <row r="9" spans="1:13" x14ac:dyDescent="0.2">
      <c r="A9" s="9" t="s">
        <v>18</v>
      </c>
      <c r="B9"/>
      <c r="C9">
        <v>20.7</v>
      </c>
      <c r="D9" s="15">
        <v>8</v>
      </c>
      <c r="E9" s="22">
        <f t="shared" si="0"/>
        <v>28.7</v>
      </c>
      <c r="F9" s="15"/>
      <c r="G9" s="15"/>
    </row>
    <row r="10" spans="1:13" x14ac:dyDescent="0.2">
      <c r="A10" s="9"/>
      <c r="B10"/>
    </row>
    <row r="11" spans="1:13" ht="51" x14ac:dyDescent="0.2">
      <c r="B11" s="20" t="s">
        <v>12</v>
      </c>
    </row>
    <row r="12" spans="1:13" x14ac:dyDescent="0.2">
      <c r="B12"/>
    </row>
    <row r="13" spans="1:13" x14ac:dyDescent="0.2">
      <c r="B13"/>
    </row>
    <row r="14" spans="1:13" x14ac:dyDescent="0.2">
      <c r="B14"/>
    </row>
    <row r="15" spans="1:13" x14ac:dyDescent="0.2">
      <c r="B15"/>
    </row>
    <row r="16" spans="1:13" x14ac:dyDescent="0.2">
      <c r="B16"/>
    </row>
    <row r="17" spans="2:5" x14ac:dyDescent="0.2">
      <c r="B17"/>
      <c r="E17" s="7"/>
    </row>
    <row r="18" spans="2:5" x14ac:dyDescent="0.2">
      <c r="B18"/>
      <c r="E18" s="7"/>
    </row>
    <row r="19" spans="2:5" x14ac:dyDescent="0.2">
      <c r="B19"/>
      <c r="E19" s="7"/>
    </row>
    <row r="20" spans="2:5" x14ac:dyDescent="0.2">
      <c r="B20"/>
      <c r="E20" s="7"/>
    </row>
    <row r="21" spans="2:5" x14ac:dyDescent="0.2">
      <c r="B21"/>
      <c r="E21" s="7"/>
    </row>
    <row r="22" spans="2:5" x14ac:dyDescent="0.2">
      <c r="B22"/>
      <c r="E22" s="7"/>
    </row>
    <row r="23" spans="2:5" x14ac:dyDescent="0.2">
      <c r="B23"/>
      <c r="E23" s="7"/>
    </row>
    <row r="24" spans="2:5" x14ac:dyDescent="0.2">
      <c r="B24"/>
      <c r="E24" s="7"/>
    </row>
    <row r="25" spans="2:5" x14ac:dyDescent="0.2">
      <c r="B25"/>
      <c r="E25" s="7"/>
    </row>
    <row r="26" spans="2:5" x14ac:dyDescent="0.2">
      <c r="B26"/>
      <c r="E26" s="7"/>
    </row>
    <row r="27" spans="2:5" x14ac:dyDescent="0.2">
      <c r="B27"/>
      <c r="E27" s="7"/>
    </row>
    <row r="28" spans="2:5" x14ac:dyDescent="0.2">
      <c r="B28"/>
      <c r="E28" s="7"/>
    </row>
    <row r="29" spans="2:5" x14ac:dyDescent="0.2">
      <c r="B29"/>
      <c r="E29" s="7"/>
    </row>
  </sheetData>
  <mergeCells count="1">
    <mergeCell ref="E1: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75323A-CD6B-46D9-AFC8-69CF47669B1E}">
  <dimension ref="A1:M29"/>
  <sheetViews>
    <sheetView workbookViewId="0">
      <selection activeCell="G29" sqref="G29"/>
    </sheetView>
  </sheetViews>
  <sheetFormatPr defaultColWidth="9.140625" defaultRowHeight="12.75" x14ac:dyDescent="0.2"/>
  <cols>
    <col min="1" max="1" width="45.140625" bestFit="1" customWidth="1"/>
    <col min="2" max="2" width="9.28515625" style="15" bestFit="1" customWidth="1"/>
    <col min="3" max="5" width="9.28515625" bestFit="1" customWidth="1"/>
    <col min="6" max="6" width="5.5703125" bestFit="1" customWidth="1"/>
  </cols>
  <sheetData>
    <row r="1" spans="1:13" ht="15.75" x14ac:dyDescent="0.25">
      <c r="A1" s="4" t="s">
        <v>6</v>
      </c>
      <c r="B1" s="4"/>
      <c r="C1" s="4"/>
      <c r="D1" s="4"/>
      <c r="E1" s="52"/>
      <c r="F1" s="52"/>
      <c r="G1" s="52"/>
      <c r="H1" s="52"/>
    </row>
    <row r="2" spans="1:13" ht="15.75" x14ac:dyDescent="0.25">
      <c r="A2" s="4"/>
      <c r="B2" s="6"/>
      <c r="C2" s="6"/>
      <c r="D2" s="6"/>
      <c r="E2" s="6"/>
      <c r="F2" s="6"/>
      <c r="G2" s="6"/>
      <c r="H2" s="6"/>
    </row>
    <row r="3" spans="1:13" x14ac:dyDescent="0.2">
      <c r="A3" s="8"/>
      <c r="B3" s="5" t="s">
        <v>2</v>
      </c>
      <c r="C3" s="5" t="s">
        <v>3</v>
      </c>
      <c r="D3" s="5" t="s">
        <v>4</v>
      </c>
      <c r="E3" s="5" t="s">
        <v>5</v>
      </c>
      <c r="H3" s="15"/>
      <c r="I3" s="15"/>
      <c r="J3" s="15"/>
      <c r="K3" s="15"/>
      <c r="L3" s="15"/>
      <c r="M3" s="15"/>
    </row>
    <row r="4" spans="1:13" x14ac:dyDescent="0.2">
      <c r="A4" s="9" t="s">
        <v>13</v>
      </c>
      <c r="B4" s="6"/>
      <c r="C4" s="6">
        <v>43.2</v>
      </c>
      <c r="D4" s="6">
        <v>24</v>
      </c>
      <c r="E4" s="22">
        <f>SUM(C4:D4)</f>
        <v>67.2</v>
      </c>
      <c r="F4" s="6"/>
      <c r="G4" s="6"/>
    </row>
    <row r="5" spans="1:13" x14ac:dyDescent="0.2">
      <c r="A5" s="9" t="s">
        <v>14</v>
      </c>
      <c r="B5" s="6"/>
      <c r="C5" s="6">
        <v>36</v>
      </c>
      <c r="D5" s="6">
        <v>20</v>
      </c>
      <c r="E5" s="22">
        <f>SUM(C5:D5)</f>
        <v>56</v>
      </c>
      <c r="F5" s="6"/>
      <c r="G5" s="6"/>
    </row>
    <row r="6" spans="1:13" x14ac:dyDescent="0.2">
      <c r="A6" s="9" t="s">
        <v>15</v>
      </c>
      <c r="B6" s="6"/>
      <c r="C6" s="6">
        <v>27</v>
      </c>
      <c r="D6" s="6">
        <v>15</v>
      </c>
      <c r="E6" s="22">
        <f>SUM(C6:D6)</f>
        <v>42</v>
      </c>
      <c r="F6" s="6"/>
      <c r="G6" s="6"/>
    </row>
    <row r="7" spans="1:13" x14ac:dyDescent="0.2">
      <c r="A7" s="9" t="s">
        <v>16</v>
      </c>
      <c r="B7"/>
      <c r="C7">
        <v>41.4</v>
      </c>
      <c r="D7" s="15">
        <v>24</v>
      </c>
      <c r="E7" s="22">
        <f t="shared" ref="E7:E9" si="0">SUM(C7:D7)</f>
        <v>65.400000000000006</v>
      </c>
      <c r="F7" s="15"/>
      <c r="G7" s="15"/>
    </row>
    <row r="8" spans="1:13" x14ac:dyDescent="0.2">
      <c r="A8" s="9" t="s">
        <v>17</v>
      </c>
      <c r="B8"/>
      <c r="C8" s="15">
        <v>43.2</v>
      </c>
      <c r="D8" s="15">
        <v>24.5</v>
      </c>
      <c r="E8" s="22">
        <f t="shared" si="0"/>
        <v>67.7</v>
      </c>
      <c r="F8" s="15"/>
    </row>
    <row r="9" spans="1:13" x14ac:dyDescent="0.2">
      <c r="A9" s="9" t="s">
        <v>18</v>
      </c>
      <c r="B9"/>
      <c r="C9">
        <v>38.700000000000003</v>
      </c>
      <c r="D9" s="15">
        <v>21.5</v>
      </c>
      <c r="E9" s="22">
        <f t="shared" si="0"/>
        <v>60.2</v>
      </c>
      <c r="F9" s="15"/>
      <c r="G9" s="15"/>
    </row>
    <row r="10" spans="1:13" x14ac:dyDescent="0.2">
      <c r="A10" s="9"/>
      <c r="B10"/>
    </row>
    <row r="11" spans="1:13" ht="51" x14ac:dyDescent="0.2">
      <c r="B11" s="20" t="s">
        <v>12</v>
      </c>
    </row>
    <row r="12" spans="1:13" x14ac:dyDescent="0.2">
      <c r="B12"/>
    </row>
    <row r="13" spans="1:13" x14ac:dyDescent="0.2">
      <c r="B13"/>
    </row>
    <row r="14" spans="1:13" x14ac:dyDescent="0.2">
      <c r="B14"/>
    </row>
    <row r="15" spans="1:13" x14ac:dyDescent="0.2">
      <c r="B15"/>
    </row>
    <row r="16" spans="1:13" x14ac:dyDescent="0.2">
      <c r="B16"/>
    </row>
    <row r="17" spans="2:5" x14ac:dyDescent="0.2">
      <c r="B17"/>
      <c r="E17" s="7"/>
    </row>
    <row r="18" spans="2:5" x14ac:dyDescent="0.2">
      <c r="B18"/>
      <c r="E18" s="7"/>
    </row>
    <row r="19" spans="2:5" x14ac:dyDescent="0.2">
      <c r="B19"/>
      <c r="E19" s="7"/>
    </row>
    <row r="20" spans="2:5" x14ac:dyDescent="0.2">
      <c r="B20"/>
      <c r="E20" s="7"/>
    </row>
    <row r="21" spans="2:5" x14ac:dyDescent="0.2">
      <c r="B21"/>
      <c r="E21" s="7"/>
    </row>
    <row r="22" spans="2:5" x14ac:dyDescent="0.2">
      <c r="B22"/>
      <c r="E22" s="7"/>
    </row>
    <row r="23" spans="2:5" x14ac:dyDescent="0.2">
      <c r="B23"/>
      <c r="E23" s="7"/>
    </row>
    <row r="24" spans="2:5" x14ac:dyDescent="0.2">
      <c r="B24"/>
      <c r="E24" s="7"/>
    </row>
    <row r="25" spans="2:5" x14ac:dyDescent="0.2">
      <c r="B25"/>
      <c r="E25" s="7"/>
    </row>
    <row r="26" spans="2:5" x14ac:dyDescent="0.2">
      <c r="B26"/>
      <c r="E26" s="7"/>
    </row>
    <row r="27" spans="2:5" x14ac:dyDescent="0.2">
      <c r="B27"/>
      <c r="E27" s="7"/>
    </row>
    <row r="28" spans="2:5" x14ac:dyDescent="0.2">
      <c r="B28"/>
      <c r="E28" s="7"/>
    </row>
    <row r="29" spans="2:5" x14ac:dyDescent="0.2">
      <c r="B29"/>
      <c r="E29" s="7"/>
    </row>
  </sheetData>
  <mergeCells count="1">
    <mergeCell ref="E1:H1"/>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X8"/>
  <sheetViews>
    <sheetView tabSelected="1" zoomScale="85" zoomScaleNormal="85" workbookViewId="0">
      <selection activeCell="J11" sqref="J11"/>
    </sheetView>
  </sheetViews>
  <sheetFormatPr defaultColWidth="9.140625" defaultRowHeight="15" x14ac:dyDescent="0.2"/>
  <cols>
    <col min="1" max="1" width="58.85546875" style="2" bestFit="1" customWidth="1"/>
    <col min="2" max="4" width="10.85546875" style="2" bestFit="1" customWidth="1"/>
    <col min="5" max="6" width="10.85546875" style="2" customWidth="1"/>
    <col min="7" max="7" width="10.85546875" style="2" bestFit="1" customWidth="1"/>
    <col min="8" max="8" width="9" style="2" customWidth="1"/>
    <col min="9" max="9" width="7" style="2" customWidth="1"/>
    <col min="10" max="11" width="9" style="2" bestFit="1" customWidth="1"/>
    <col min="12" max="15" width="7.7109375" style="2" customWidth="1"/>
    <col min="16" max="16" width="7.140625" style="2" bestFit="1" customWidth="1"/>
    <col min="17" max="17" width="6.28515625" style="2" customWidth="1"/>
    <col min="18" max="18" width="9.85546875" style="19" customWidth="1"/>
    <col min="19" max="19" width="6.140625" style="2" customWidth="1"/>
    <col min="20" max="22" width="7.7109375" style="2" customWidth="1"/>
    <col min="23" max="23" width="7.5703125" style="2" customWidth="1"/>
    <col min="24" max="25" width="7.7109375" style="2" customWidth="1"/>
    <col min="26" max="26" width="10.42578125" style="2" bestFit="1" customWidth="1"/>
    <col min="27" max="16384" width="9.140625" style="2"/>
  </cols>
  <sheetData>
    <row r="1" spans="1:24" ht="15.75" x14ac:dyDescent="0.25">
      <c r="A1" s="53" t="s">
        <v>20</v>
      </c>
      <c r="B1" s="53"/>
      <c r="C1" s="53"/>
      <c r="D1" s="53"/>
      <c r="E1" s="53"/>
      <c r="F1" s="53"/>
      <c r="G1" s="53"/>
      <c r="H1" s="53"/>
      <c r="I1" s="53"/>
      <c r="J1" s="53"/>
      <c r="K1" s="53"/>
      <c r="L1" s="53"/>
      <c r="M1" s="53"/>
      <c r="N1" s="53"/>
      <c r="O1" s="10"/>
      <c r="P1" s="10"/>
      <c r="Q1" s="10"/>
      <c r="R1" s="16"/>
      <c r="S1" s="10"/>
      <c r="T1" s="4"/>
      <c r="U1" s="4"/>
      <c r="V1" s="4"/>
      <c r="W1" s="4"/>
      <c r="X1" s="1"/>
    </row>
    <row r="2" spans="1:24" s="3" customFormat="1" ht="255.75" customHeight="1" thickBot="1" x14ac:dyDescent="0.25">
      <c r="A2" s="13"/>
      <c r="B2" s="14" t="s">
        <v>8</v>
      </c>
      <c r="C2" s="14" t="s">
        <v>0</v>
      </c>
      <c r="D2" s="14" t="s">
        <v>21</v>
      </c>
      <c r="E2" s="14" t="s">
        <v>1</v>
      </c>
      <c r="F2" s="14" t="s">
        <v>22</v>
      </c>
      <c r="G2" s="14" t="s">
        <v>19</v>
      </c>
      <c r="H2" s="14" t="s">
        <v>7</v>
      </c>
      <c r="I2" s="14" t="s">
        <v>10</v>
      </c>
      <c r="J2" s="17" t="s">
        <v>11</v>
      </c>
      <c r="K2" s="14" t="s">
        <v>9</v>
      </c>
      <c r="L2" s="2"/>
    </row>
    <row r="3" spans="1:24" ht="16.5" customHeight="1" x14ac:dyDescent="0.25">
      <c r="A3" s="21" t="s">
        <v>13</v>
      </c>
      <c r="B3" s="12">
        <f>'Evaluator 1'!E4</f>
        <v>56</v>
      </c>
      <c r="C3" s="12">
        <f>'Evaluator 2'!E4</f>
        <v>70</v>
      </c>
      <c r="D3" s="12">
        <f>'Evaluator 3'!E4</f>
        <v>51</v>
      </c>
      <c r="E3" s="12">
        <f>'Evaluator 4'!E4</f>
        <v>70</v>
      </c>
      <c r="F3" s="12">
        <f>'Evaluator 5'!E4</f>
        <v>60.2</v>
      </c>
      <c r="G3" s="12">
        <f>'Evaluator 6'!E4</f>
        <v>67.2</v>
      </c>
      <c r="H3" s="11">
        <f t="shared" ref="H3:H8" si="0">AVERAGE(B3:G3)</f>
        <v>62.4</v>
      </c>
      <c r="I3" s="11">
        <f>'Evaluator 1'!B4</f>
        <v>24</v>
      </c>
      <c r="J3" s="18">
        <f>SUM(H3,I3)</f>
        <v>86.4</v>
      </c>
      <c r="K3" s="1">
        <f>_xlfn.RANK.EQ(J3,$J$3:$J$8,0)</f>
        <v>2</v>
      </c>
      <c r="L3" s="1"/>
      <c r="R3" s="2"/>
    </row>
    <row r="4" spans="1:24" s="27" customFormat="1" ht="15.75" x14ac:dyDescent="0.25">
      <c r="A4" s="23" t="s">
        <v>14</v>
      </c>
      <c r="B4" s="24">
        <f>'Evaluator 1'!E5</f>
        <v>63</v>
      </c>
      <c r="C4" s="24">
        <f>'Evaluator 2'!E5</f>
        <v>70</v>
      </c>
      <c r="D4" s="24">
        <f>'Evaluator 3'!E5</f>
        <v>70</v>
      </c>
      <c r="E4" s="24">
        <f>'Evaluator 4'!E5</f>
        <v>59.5</v>
      </c>
      <c r="F4" s="24">
        <f>'Evaluator 5'!E5</f>
        <v>62.5</v>
      </c>
      <c r="G4" s="24">
        <f>'Evaluator 6'!E5</f>
        <v>56</v>
      </c>
      <c r="H4" s="25">
        <f t="shared" si="0"/>
        <v>63.5</v>
      </c>
      <c r="I4" s="25">
        <f>'Evaluator 1'!B5</f>
        <v>24</v>
      </c>
      <c r="J4" s="26">
        <f t="shared" ref="J4:J8" si="1">SUM(H4,I4)</f>
        <v>87.5</v>
      </c>
      <c r="K4" s="23">
        <f t="shared" ref="K4:K8" si="2">_xlfn.RANK.EQ(J4,$J$3:$J$8,0)</f>
        <v>1</v>
      </c>
      <c r="L4" s="23"/>
    </row>
    <row r="5" spans="1:24" ht="15.75" x14ac:dyDescent="0.25">
      <c r="A5" s="1" t="s">
        <v>15</v>
      </c>
      <c r="B5" s="12">
        <f>'Evaluator 1'!E6</f>
        <v>42.5</v>
      </c>
      <c r="C5" s="12">
        <f>'Evaluator 2'!E6</f>
        <v>42</v>
      </c>
      <c r="D5" s="12">
        <f>'Evaluator 3'!E6</f>
        <v>51</v>
      </c>
      <c r="E5" s="12">
        <f>'Evaluator 4'!E6</f>
        <v>28</v>
      </c>
      <c r="F5" s="12">
        <f>'Evaluator 5'!E6</f>
        <v>27.3</v>
      </c>
      <c r="G5" s="12">
        <f>'Evaluator 6'!E6</f>
        <v>42</v>
      </c>
      <c r="H5" s="11">
        <f t="shared" si="0"/>
        <v>38.800000000000004</v>
      </c>
      <c r="I5" s="11">
        <f>'Evaluator 1'!B6</f>
        <v>24</v>
      </c>
      <c r="J5" s="18">
        <f t="shared" si="1"/>
        <v>62.800000000000004</v>
      </c>
      <c r="K5" s="1">
        <f t="shared" si="2"/>
        <v>6</v>
      </c>
      <c r="L5" s="1"/>
      <c r="R5" s="2"/>
    </row>
    <row r="6" spans="1:24" ht="15.75" x14ac:dyDescent="0.25">
      <c r="A6" s="1" t="s">
        <v>16</v>
      </c>
      <c r="B6" s="12">
        <f>'Evaluator 1'!E7</f>
        <v>54</v>
      </c>
      <c r="C6" s="12">
        <f>'Evaluator 2'!E7</f>
        <v>70</v>
      </c>
      <c r="D6" s="12">
        <f>'Evaluator 3'!E7</f>
        <v>51</v>
      </c>
      <c r="E6" s="12">
        <f>'Evaluator 4'!E7</f>
        <v>67.7</v>
      </c>
      <c r="F6" s="12">
        <f>'Evaluator 5'!E7</f>
        <v>58.8</v>
      </c>
      <c r="G6" s="12">
        <f>'Evaluator 6'!E7</f>
        <v>65.400000000000006</v>
      </c>
      <c r="H6" s="11">
        <f t="shared" si="0"/>
        <v>61.15</v>
      </c>
      <c r="I6" s="11">
        <f>'Evaluator 1'!B7</f>
        <v>24</v>
      </c>
      <c r="J6" s="18">
        <f t="shared" si="1"/>
        <v>85.15</v>
      </c>
      <c r="K6" s="1">
        <f t="shared" si="2"/>
        <v>3</v>
      </c>
    </row>
    <row r="7" spans="1:24" ht="15.75" x14ac:dyDescent="0.25">
      <c r="A7" s="1" t="s">
        <v>17</v>
      </c>
      <c r="B7" s="12">
        <f>'Evaluator 1'!E8</f>
        <v>44.5</v>
      </c>
      <c r="C7" s="12">
        <f>'Evaluator 2'!E8</f>
        <v>23</v>
      </c>
      <c r="D7" s="12">
        <f>'Evaluator 3'!E8</f>
        <v>61</v>
      </c>
      <c r="E7" s="12">
        <f>'Evaluator 4'!E8</f>
        <v>63.1</v>
      </c>
      <c r="F7" s="12">
        <f>'Evaluator 5'!E8</f>
        <v>42.1</v>
      </c>
      <c r="G7" s="12">
        <f>'Evaluator 6'!E8</f>
        <v>67.7</v>
      </c>
      <c r="H7" s="11">
        <f t="shared" si="0"/>
        <v>50.233333333333327</v>
      </c>
      <c r="I7" s="11">
        <f>'Evaluator 1'!B8</f>
        <v>24</v>
      </c>
      <c r="J7" s="18">
        <f t="shared" si="1"/>
        <v>74.23333333333332</v>
      </c>
      <c r="K7" s="1">
        <f t="shared" si="2"/>
        <v>4</v>
      </c>
    </row>
    <row r="8" spans="1:24" ht="15.75" x14ac:dyDescent="0.25">
      <c r="A8" s="1" t="s">
        <v>18</v>
      </c>
      <c r="B8" s="12">
        <f>'Evaluator 1'!E9</f>
        <v>37</v>
      </c>
      <c r="C8" s="12">
        <f>'Evaluator 2'!E9</f>
        <v>37</v>
      </c>
      <c r="D8" s="12">
        <f>'Evaluator 3'!E9</f>
        <v>51</v>
      </c>
      <c r="E8" s="12">
        <f>'Evaluator 4'!E9</f>
        <v>49.9</v>
      </c>
      <c r="F8" s="12">
        <f>'Evaluator 5'!E9</f>
        <v>28.7</v>
      </c>
      <c r="G8" s="12">
        <f>'Evaluator 6'!E9</f>
        <v>60.2</v>
      </c>
      <c r="H8" s="11">
        <f t="shared" si="0"/>
        <v>43.966666666666669</v>
      </c>
      <c r="I8" s="11">
        <f>'Evaluator 1'!B9</f>
        <v>27</v>
      </c>
      <c r="J8" s="18">
        <f t="shared" si="1"/>
        <v>70.966666666666669</v>
      </c>
      <c r="K8" s="1">
        <f t="shared" si="2"/>
        <v>5</v>
      </c>
    </row>
  </sheetData>
  <mergeCells count="1">
    <mergeCell ref="A1:N1"/>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ACD35-36AC-4C8F-BB8D-1D6BAC61240D}">
  <dimension ref="A1:AB40"/>
  <sheetViews>
    <sheetView zoomScale="85" zoomScaleNormal="85" workbookViewId="0">
      <selection activeCell="N13" sqref="N13"/>
    </sheetView>
  </sheetViews>
  <sheetFormatPr defaultColWidth="9.140625" defaultRowHeight="12.75" x14ac:dyDescent="0.2"/>
  <cols>
    <col min="1" max="1" width="30.140625" style="28" customWidth="1"/>
    <col min="2" max="3" width="9.5703125" style="28" customWidth="1"/>
    <col min="4" max="4" width="15.28515625" style="28" customWidth="1"/>
    <col min="5" max="6" width="9.5703125" style="28" customWidth="1"/>
    <col min="7" max="7" width="38.28515625" style="28" customWidth="1"/>
    <col min="8" max="9" width="9.5703125" style="28" customWidth="1"/>
    <col min="10" max="10" width="24.5703125" style="28" customWidth="1"/>
    <col min="11" max="28" width="9.5703125" style="28" customWidth="1"/>
    <col min="29" max="16384" width="9.140625" style="28"/>
  </cols>
  <sheetData>
    <row r="1" spans="1:10" ht="15.75" customHeight="1" x14ac:dyDescent="0.25">
      <c r="A1" s="65" t="s">
        <v>34</v>
      </c>
      <c r="B1" s="65"/>
      <c r="C1" s="65"/>
      <c r="D1" s="65"/>
      <c r="E1" s="65"/>
      <c r="F1" s="65"/>
      <c r="G1" s="65"/>
      <c r="H1" s="65"/>
      <c r="I1" s="65"/>
      <c r="J1" s="51"/>
    </row>
    <row r="2" spans="1:10" ht="15.75" x14ac:dyDescent="0.25">
      <c r="A2" s="66" t="s">
        <v>33</v>
      </c>
      <c r="B2" s="66"/>
      <c r="C2" s="66"/>
      <c r="D2" s="66"/>
      <c r="E2" s="66"/>
      <c r="F2" s="66"/>
      <c r="G2" s="66"/>
      <c r="H2" s="66"/>
      <c r="I2" s="66"/>
      <c r="J2" s="50"/>
    </row>
    <row r="3" spans="1:10" x14ac:dyDescent="0.2">
      <c r="A3" s="49" t="s">
        <v>32</v>
      </c>
      <c r="B3" s="70"/>
      <c r="C3" s="70"/>
      <c r="D3" s="70"/>
    </row>
    <row r="4" spans="1:10" ht="15" customHeight="1" x14ac:dyDescent="0.2">
      <c r="A4" s="49" t="s">
        <v>31</v>
      </c>
      <c r="B4" s="55" t="s">
        <v>35</v>
      </c>
      <c r="C4" s="55"/>
      <c r="D4" s="55"/>
      <c r="E4" s="48"/>
    </row>
    <row r="5" spans="1:10" ht="20.25" customHeight="1" x14ac:dyDescent="0.25">
      <c r="A5" s="64" t="s">
        <v>30</v>
      </c>
      <c r="B5" s="64"/>
      <c r="C5" s="47"/>
      <c r="D5" s="47"/>
      <c r="E5" s="47"/>
      <c r="F5" s="47"/>
      <c r="G5" s="47"/>
    </row>
    <row r="6" spans="1:10" ht="27" customHeight="1" thickBot="1" x14ac:dyDescent="0.25">
      <c r="A6" s="46"/>
      <c r="B6" s="63" t="s">
        <v>29</v>
      </c>
      <c r="C6" s="63"/>
      <c r="D6" s="63"/>
      <c r="E6" s="63"/>
      <c r="F6" s="63"/>
      <c r="G6" s="63"/>
      <c r="H6" s="63"/>
      <c r="I6" s="63"/>
    </row>
    <row r="7" spans="1:10" ht="20.25" customHeight="1" x14ac:dyDescent="0.25">
      <c r="A7" s="71"/>
      <c r="B7" s="71"/>
      <c r="C7" s="45"/>
      <c r="D7" s="44"/>
      <c r="E7" s="44"/>
      <c r="F7" s="44"/>
      <c r="G7" s="44"/>
    </row>
    <row r="8" spans="1:10" ht="27" customHeight="1" x14ac:dyDescent="0.2">
      <c r="A8" s="43"/>
      <c r="B8" s="63"/>
      <c r="C8" s="63"/>
      <c r="D8" s="63"/>
      <c r="E8" s="63"/>
      <c r="F8" s="63"/>
      <c r="G8" s="63"/>
      <c r="H8" s="63"/>
      <c r="I8" s="63"/>
    </row>
    <row r="9" spans="1:10" ht="15" customHeight="1" x14ac:dyDescent="0.2"/>
    <row r="10" spans="1:10" ht="15" customHeight="1" x14ac:dyDescent="0.2"/>
    <row r="11" spans="1:10" ht="11.25" customHeight="1" thickBot="1" x14ac:dyDescent="0.25"/>
    <row r="12" spans="1:10" s="42" customFormat="1" ht="13.5" thickBot="1" x14ac:dyDescent="0.25">
      <c r="B12" s="60" t="s">
        <v>28</v>
      </c>
      <c r="C12" s="61"/>
      <c r="D12" s="62"/>
      <c r="E12" s="60" t="s">
        <v>27</v>
      </c>
      <c r="F12" s="61"/>
      <c r="G12" s="62"/>
      <c r="H12" s="60" t="s">
        <v>26</v>
      </c>
      <c r="I12" s="61"/>
      <c r="J12" s="62"/>
    </row>
    <row r="13" spans="1:10" s="42" customFormat="1" ht="267.60000000000002" customHeight="1" x14ac:dyDescent="0.2">
      <c r="B13" s="56" t="s">
        <v>36</v>
      </c>
      <c r="C13" s="57"/>
      <c r="D13" s="58"/>
      <c r="E13" s="59" t="s">
        <v>25</v>
      </c>
      <c r="F13" s="57"/>
      <c r="G13" s="58"/>
      <c r="H13" s="59" t="s">
        <v>24</v>
      </c>
      <c r="I13" s="57"/>
      <c r="J13" s="58"/>
    </row>
    <row r="14" spans="1:10" s="39" customFormat="1" ht="11.25" customHeight="1" x14ac:dyDescent="0.2">
      <c r="A14" s="41"/>
      <c r="B14" s="67" t="s">
        <v>23</v>
      </c>
      <c r="C14" s="68"/>
      <c r="D14" s="69"/>
      <c r="E14" s="67" t="s">
        <v>23</v>
      </c>
      <c r="F14" s="68"/>
      <c r="G14" s="69"/>
      <c r="H14" s="67" t="s">
        <v>23</v>
      </c>
      <c r="I14" s="68"/>
      <c r="J14" s="69"/>
    </row>
    <row r="15" spans="1:10" s="39" customFormat="1" x14ac:dyDescent="0.2">
      <c r="A15" s="40" t="s">
        <v>13</v>
      </c>
      <c r="B15" s="54"/>
      <c r="C15" s="54"/>
      <c r="D15" s="54"/>
      <c r="E15" s="54"/>
      <c r="F15" s="54"/>
      <c r="G15" s="54"/>
      <c r="H15" s="54"/>
      <c r="I15" s="54"/>
      <c r="J15" s="54"/>
    </row>
    <row r="16" spans="1:10" s="39" customFormat="1" x14ac:dyDescent="0.2">
      <c r="A16" s="40" t="s">
        <v>14</v>
      </c>
      <c r="B16" s="54"/>
      <c r="C16" s="54"/>
      <c r="D16" s="54"/>
      <c r="E16" s="54"/>
      <c r="F16" s="54"/>
      <c r="G16" s="54"/>
      <c r="H16" s="54"/>
      <c r="I16" s="54"/>
      <c r="J16" s="54"/>
    </row>
    <row r="17" spans="1:28" s="39" customFormat="1" x14ac:dyDescent="0.2">
      <c r="A17" s="40" t="s">
        <v>15</v>
      </c>
      <c r="B17" s="54"/>
      <c r="C17" s="54"/>
      <c r="D17" s="54"/>
      <c r="E17" s="54"/>
      <c r="F17" s="54"/>
      <c r="G17" s="54"/>
      <c r="H17" s="54"/>
      <c r="I17" s="54"/>
      <c r="J17" s="54"/>
    </row>
    <row r="18" spans="1:28" s="39" customFormat="1" x14ac:dyDescent="0.2">
      <c r="A18" s="40" t="s">
        <v>16</v>
      </c>
      <c r="B18" s="54"/>
      <c r="C18" s="54"/>
      <c r="D18" s="54"/>
      <c r="E18" s="54"/>
      <c r="F18" s="54"/>
      <c r="G18" s="54"/>
      <c r="H18" s="54"/>
      <c r="I18" s="54"/>
      <c r="J18" s="54"/>
    </row>
    <row r="19" spans="1:28" s="39" customFormat="1" x14ac:dyDescent="0.2">
      <c r="A19" s="40" t="s">
        <v>17</v>
      </c>
      <c r="B19" s="54"/>
      <c r="C19" s="54"/>
      <c r="D19" s="54"/>
      <c r="E19" s="54"/>
      <c r="F19" s="54"/>
      <c r="G19" s="54"/>
      <c r="H19" s="54"/>
      <c r="I19" s="54"/>
      <c r="J19" s="54"/>
    </row>
    <row r="20" spans="1:28" s="39" customFormat="1" x14ac:dyDescent="0.2">
      <c r="A20" s="40" t="s">
        <v>18</v>
      </c>
      <c r="B20" s="54"/>
      <c r="C20" s="54"/>
      <c r="D20" s="54"/>
      <c r="E20" s="54"/>
      <c r="F20" s="54"/>
      <c r="G20" s="54"/>
      <c r="H20" s="54"/>
      <c r="I20" s="54"/>
      <c r="J20" s="54"/>
    </row>
    <row r="21" spans="1:28" s="37" customFormat="1" x14ac:dyDescent="0.2">
      <c r="A21" s="38"/>
      <c r="B21" s="38"/>
      <c r="C21" s="38"/>
      <c r="D21" s="38"/>
      <c r="E21" s="38"/>
      <c r="F21" s="38"/>
      <c r="G21" s="38"/>
      <c r="H21" s="38"/>
      <c r="I21" s="38"/>
      <c r="J21" s="38"/>
      <c r="K21" s="38"/>
      <c r="L21" s="38"/>
      <c r="M21" s="38"/>
      <c r="N21" s="38"/>
      <c r="O21" s="38"/>
      <c r="P21" s="38"/>
      <c r="Q21" s="38"/>
      <c r="R21" s="38"/>
      <c r="S21" s="38"/>
      <c r="T21" s="38"/>
      <c r="U21" s="38"/>
      <c r="V21" s="38"/>
      <c r="W21" s="38"/>
      <c r="X21" s="38"/>
      <c r="Y21" s="38"/>
      <c r="Z21" s="38"/>
      <c r="AA21" s="38"/>
      <c r="AB21" s="38"/>
    </row>
    <row r="22" spans="1:28" s="36" customFormat="1" x14ac:dyDescent="0.2"/>
    <row r="24" spans="1:28" x14ac:dyDescent="0.2">
      <c r="A24" s="35"/>
      <c r="G24" s="33"/>
      <c r="H24" s="33"/>
      <c r="I24" s="33"/>
      <c r="J24" s="33"/>
    </row>
    <row r="25" spans="1:28" ht="15" x14ac:dyDescent="0.25">
      <c r="A25" s="30"/>
      <c r="B25" s="30"/>
      <c r="F25" s="34"/>
      <c r="L25" s="33"/>
      <c r="M25" s="33"/>
    </row>
    <row r="26" spans="1:28" ht="15" x14ac:dyDescent="0.25">
      <c r="A26" s="30"/>
      <c r="B26" s="30"/>
      <c r="F26" s="34"/>
      <c r="L26" s="33"/>
      <c r="M26" s="33"/>
    </row>
    <row r="27" spans="1:28" ht="15" x14ac:dyDescent="0.25">
      <c r="A27" s="31"/>
      <c r="B27" s="31"/>
      <c r="F27" s="32"/>
      <c r="L27" s="33"/>
      <c r="M27" s="33"/>
    </row>
    <row r="28" spans="1:28" ht="15" x14ac:dyDescent="0.25">
      <c r="A28" s="31"/>
      <c r="B28" s="31"/>
      <c r="F28" s="32"/>
    </row>
    <row r="29" spans="1:28" ht="15" x14ac:dyDescent="0.25">
      <c r="A29" s="31"/>
      <c r="B29" s="31"/>
      <c r="F29" s="32"/>
    </row>
    <row r="30" spans="1:28" ht="15" x14ac:dyDescent="0.25">
      <c r="A30" s="31"/>
      <c r="B30" s="31"/>
      <c r="F30" s="32"/>
    </row>
    <row r="31" spans="1:28" ht="15" x14ac:dyDescent="0.25">
      <c r="A31" s="31"/>
      <c r="B31" s="31"/>
      <c r="F31" s="32"/>
    </row>
    <row r="32" spans="1:28" ht="15" x14ac:dyDescent="0.25">
      <c r="A32" s="31"/>
      <c r="B32" s="31"/>
      <c r="F32" s="32"/>
    </row>
    <row r="33" spans="1:8" ht="15" x14ac:dyDescent="0.2">
      <c r="A33" s="31"/>
      <c r="B33" s="31"/>
      <c r="C33" s="31"/>
      <c r="D33" s="31"/>
      <c r="E33" s="31"/>
      <c r="F33" s="31"/>
      <c r="G33" s="31"/>
      <c r="H33" s="31"/>
    </row>
    <row r="34" spans="1:8" ht="15" x14ac:dyDescent="0.2">
      <c r="A34" s="31"/>
      <c r="B34" s="31"/>
      <c r="C34" s="31"/>
      <c r="D34" s="31"/>
      <c r="E34" s="31"/>
      <c r="F34" s="31"/>
      <c r="G34" s="31"/>
      <c r="H34" s="31"/>
    </row>
    <row r="35" spans="1:8" ht="15" x14ac:dyDescent="0.2">
      <c r="A35" s="30"/>
      <c r="B35" s="30"/>
      <c r="C35" s="30"/>
      <c r="D35" s="30"/>
      <c r="E35" s="30"/>
      <c r="F35" s="30"/>
      <c r="G35" s="30"/>
      <c r="H35" s="30"/>
    </row>
    <row r="36" spans="1:8" ht="15" x14ac:dyDescent="0.2">
      <c r="A36" s="30"/>
      <c r="B36" s="30"/>
      <c r="C36" s="30"/>
      <c r="D36" s="30"/>
      <c r="E36" s="30"/>
      <c r="F36" s="30"/>
      <c r="G36" s="30"/>
      <c r="H36" s="30"/>
    </row>
    <row r="37" spans="1:8" ht="15" x14ac:dyDescent="0.2">
      <c r="A37" s="30"/>
      <c r="B37" s="30"/>
      <c r="C37" s="30"/>
      <c r="D37" s="30"/>
      <c r="E37" s="30"/>
      <c r="F37" s="30"/>
      <c r="G37" s="30"/>
      <c r="H37" s="30"/>
    </row>
    <row r="38" spans="1:8" ht="15" x14ac:dyDescent="0.2">
      <c r="A38" s="30"/>
      <c r="B38" s="30"/>
      <c r="C38" s="30"/>
      <c r="D38" s="30"/>
      <c r="E38" s="30"/>
      <c r="F38" s="30"/>
      <c r="G38" s="30"/>
      <c r="H38" s="30"/>
    </row>
    <row r="40" spans="1:8" x14ac:dyDescent="0.2">
      <c r="A40" s="29"/>
    </row>
  </sheetData>
  <mergeCells count="35">
    <mergeCell ref="B18:D18"/>
    <mergeCell ref="H18:J18"/>
    <mergeCell ref="E15:G15"/>
    <mergeCell ref="H15:J15"/>
    <mergeCell ref="E18:G18"/>
    <mergeCell ref="E16:G16"/>
    <mergeCell ref="H16:J16"/>
    <mergeCell ref="E17:G17"/>
    <mergeCell ref="H17:J17"/>
    <mergeCell ref="B15:D15"/>
    <mergeCell ref="B16:D16"/>
    <mergeCell ref="B17:D17"/>
    <mergeCell ref="A1:I1"/>
    <mergeCell ref="A2:I2"/>
    <mergeCell ref="H12:J12"/>
    <mergeCell ref="B14:D14"/>
    <mergeCell ref="E14:G14"/>
    <mergeCell ref="H14:J14"/>
    <mergeCell ref="B3:D3"/>
    <mergeCell ref="A7:B7"/>
    <mergeCell ref="B4:D4"/>
    <mergeCell ref="B13:D13"/>
    <mergeCell ref="E13:G13"/>
    <mergeCell ref="H13:J13"/>
    <mergeCell ref="B12:D12"/>
    <mergeCell ref="E12:G12"/>
    <mergeCell ref="B8:I8"/>
    <mergeCell ref="B6:I6"/>
    <mergeCell ref="A5:B5"/>
    <mergeCell ref="B19:D19"/>
    <mergeCell ref="E19:G19"/>
    <mergeCell ref="H19:J19"/>
    <mergeCell ref="B20:D20"/>
    <mergeCell ref="E20:G20"/>
    <mergeCell ref="H20:J20"/>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Evaluator 6</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2022-11-03T16:53:34Z</dcterms:modified>
</cp:coreProperties>
</file>