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uhsa1\finance\PURCHASING_New\03_Active Procurement\FY2023\Formal Solicitation\RFP730-23071 University of Houston Marketing Services - ROCHE\Evaluations\"/>
    </mc:Choice>
  </mc:AlternateContent>
  <xr:revisionPtr revIDLastSave="0" documentId="13_ncr:1_{3928D77F-174B-4316-85BC-ED10F6B2535D}" xr6:coauthVersionLast="47" xr6:coauthVersionMax="47" xr10:uidLastSave="{00000000-0000-0000-0000-000000000000}"/>
  <bookViews>
    <workbookView xWindow="-120" yWindow="-120" windowWidth="29040" windowHeight="15840" tabRatio="979" activeTab="5" xr2:uid="{00000000-000D-0000-FFFF-FFFF00000000}"/>
  </bookViews>
  <sheets>
    <sheet name="Evaluator 1" sheetId="9" r:id="rId1"/>
    <sheet name="Evaluator 2" sheetId="13" r:id="rId2"/>
    <sheet name="Evaluator 3" sheetId="12" r:id="rId3"/>
    <sheet name="Evaluator 4" sheetId="10" r:id="rId4"/>
    <sheet name="Evaluator 5" sheetId="14" r:id="rId5"/>
    <sheet name="Summary" sheetId="1" r:id="rId6"/>
    <sheet name="Evaluation" sheetId="1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 i="1" l="1"/>
  <c r="H5" i="1"/>
  <c r="H6" i="1"/>
  <c r="H7" i="1"/>
  <c r="H8" i="1"/>
  <c r="H9" i="1"/>
  <c r="F4" i="1"/>
  <c r="F5" i="1"/>
  <c r="F6" i="1"/>
  <c r="F7" i="1"/>
  <c r="F8" i="1"/>
  <c r="F9" i="1"/>
  <c r="F10" i="14"/>
  <c r="F9" i="14"/>
  <c r="F8" i="14"/>
  <c r="F7" i="14"/>
  <c r="F6" i="14"/>
  <c r="F5" i="14"/>
  <c r="F4" i="14"/>
  <c r="F3" i="1" s="1"/>
  <c r="F10" i="10"/>
  <c r="F9" i="10"/>
  <c r="E8" i="1" s="1"/>
  <c r="F8" i="10"/>
  <c r="E7" i="1" s="1"/>
  <c r="F7" i="10"/>
  <c r="E6" i="1" s="1"/>
  <c r="F6" i="10"/>
  <c r="E5" i="1" s="1"/>
  <c r="F5" i="10"/>
  <c r="F4" i="10"/>
  <c r="F10" i="12"/>
  <c r="F9" i="12"/>
  <c r="D8" i="1" s="1"/>
  <c r="F8" i="12"/>
  <c r="D7" i="1" s="1"/>
  <c r="F7" i="12"/>
  <c r="D6" i="1" s="1"/>
  <c r="F6" i="12"/>
  <c r="D5" i="1" s="1"/>
  <c r="F5" i="12"/>
  <c r="F4" i="12"/>
  <c r="F10" i="13"/>
  <c r="C9" i="1" s="1"/>
  <c r="F9" i="13"/>
  <c r="C8" i="1" s="1"/>
  <c r="F8" i="13"/>
  <c r="C7" i="1" s="1"/>
  <c r="F7" i="13"/>
  <c r="C6" i="1" s="1"/>
  <c r="F6" i="13"/>
  <c r="C5" i="1" s="1"/>
  <c r="F5" i="13"/>
  <c r="F4" i="13"/>
  <c r="F8" i="9"/>
  <c r="B7" i="1" s="1"/>
  <c r="F9" i="9"/>
  <c r="B8" i="1" s="1"/>
  <c r="F10" i="9"/>
  <c r="B9" i="1" s="1"/>
  <c r="D9" i="1"/>
  <c r="E9" i="1"/>
  <c r="F6" i="9"/>
  <c r="F7" i="9"/>
  <c r="B6" i="1" s="1"/>
  <c r="B5" i="1"/>
  <c r="F5" i="9"/>
  <c r="F4" i="9"/>
  <c r="G6" i="1" l="1"/>
  <c r="I6" i="1" s="1"/>
  <c r="G8" i="1"/>
  <c r="G9" i="1"/>
  <c r="G7" i="1"/>
  <c r="I7" i="1" s="1"/>
  <c r="G5" i="1"/>
  <c r="I8" i="1"/>
  <c r="I9" i="1"/>
  <c r="I5" i="1"/>
  <c r="H3" i="1"/>
  <c r="C3" i="1"/>
  <c r="B3" i="1"/>
  <c r="E4" i="1"/>
  <c r="E3" i="1"/>
  <c r="D4" i="1"/>
  <c r="D3" i="1"/>
  <c r="B4" i="1"/>
  <c r="C4" i="1"/>
  <c r="G3" i="1" l="1"/>
  <c r="I3" i="1" s="1"/>
  <c r="G4" i="1"/>
  <c r="I4" i="1" s="1"/>
  <c r="J3" i="1" l="1"/>
  <c r="J6" i="1"/>
  <c r="J8" i="1"/>
  <c r="J9" i="1"/>
  <c r="J4" i="1"/>
  <c r="J7" i="1"/>
  <c r="J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<sst xmlns="http://schemas.openxmlformats.org/spreadsheetml/2006/main" count="117" uniqueCount="44">
  <si>
    <t>Evaluator 2</t>
  </si>
  <si>
    <t>Evaluator 3</t>
  </si>
  <si>
    <t>Evaluator 4</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</si>
  <si>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</si>
  <si>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</si>
  <si>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</si>
  <si>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</si>
  <si>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</si>
  <si>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</si>
  <si>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</si>
  <si>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</si>
  <si>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</si>
  <si>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</si>
  <si>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</si>
  <si>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</si>
  <si>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 xml:space="preserve"> </t>
  </si>
  <si>
    <t>EVALUATION SUMMARY - RFP730-23071 University of Houston Marketing Services</t>
  </si>
  <si>
    <t>McClatchy</t>
  </si>
  <si>
    <t>MediaComp</t>
  </si>
  <si>
    <t>VisionPoint</t>
  </si>
  <si>
    <t xml:space="preserve">High Five  </t>
  </si>
  <si>
    <t>9th Wonder</t>
  </si>
  <si>
    <t>RO2</t>
  </si>
  <si>
    <t>Langrand</t>
  </si>
  <si>
    <t>Evaluator 5</t>
  </si>
  <si>
    <t>Updated: 10/19</t>
  </si>
  <si>
    <t>Points (1-5)</t>
  </si>
  <si>
    <t>Criteria 4 
Extent to which goods/services meet UH needs</t>
  </si>
  <si>
    <t>Criteria 3 
Reputation of the vendor and their services</t>
  </si>
  <si>
    <t>Criteria 2 
Any other relevant factor that a private business entity would consider in selecting a vendor (prefer local or ability to meet in person when needed by UH Marketing Dept)</t>
  </si>
  <si>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</si>
  <si>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</si>
  <si>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</si>
  <si>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</si>
  <si>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</si>
  <si>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</si>
  <si>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</si>
  <si>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</si>
  <si>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see email instructions</t>
  </si>
  <si>
    <t>Evaluation Due Date</t>
  </si>
  <si>
    <t>Evaluator Name</t>
  </si>
  <si>
    <t>RFP730-23071 University of Houston Marketing Services</t>
  </si>
  <si>
    <t xml:space="preserve">University of Houston Evaluation Matrix </t>
  </si>
  <si>
    <r>
      <rPr>
        <sz val="8"/>
        <rFont val="Arial"/>
        <family val="2"/>
      </rPr>
      <t xml:space="preserve">Criteria 1 
Cost: List purchase price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</si>
</sst>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sz val="10"/>
      <color theme="0" tint="-0.34998626667073579"/>
      <name val="Arial"/>
      <family val="2"/>
    </font>
    <font>
      <sz val="9"/>
      <color theme="0" tint="-0.3499862666707357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73">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5" fillId="25" borderId="0" xfId="0" applyFont="1" applyFill="1"/>
    <xf numFmtId="0" fontId="16" fillId="25" borderId="0" xfId="0" applyFont="1" applyFill="1"/>
    <xf numFmtId="0" fontId="15" fillId="24" borderId="0" xfId="0" applyFont="1" applyFill="1" applyAlignment="1">
      <alignment horizontal="left"/>
    </xf>
    <xf numFmtId="0" fontId="41" fillId="25" borderId="0" xfId="0" applyFont="1" applyFill="1"/>
    <xf numFmtId="0" fontId="15" fillId="25" borderId="0" xfId="0" applyFont="1" applyFill="1" applyAlignment="1">
      <alignment horizontal="left"/>
    </xf>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24" borderId="0" xfId="98" applyFont="1" applyFill="1"/>
    <xf numFmtId="0" fontId="46" fillId="24" borderId="0" xfId="98" applyFont="1" applyFill="1"/>
    <xf numFmtId="0" fontId="47" fillId="0" borderId="0" xfId="109" applyFont="1" applyAlignment="1">
      <alignment horizontal="left"/>
    </xf>
    <xf numFmtId="0" fontId="48" fillId="24" borderId="0" xfId="98" applyFont="1" applyFill="1"/>
    <xf numFmtId="0" fontId="17" fillId="24" borderId="10" xfId="98" applyFill="1" applyBorder="1"/>
    <xf numFmtId="0" fontId="17" fillId="26" borderId="12" xfId="98" applyFill="1" applyBorder="1"/>
    <xf numFmtId="0" fontId="17" fillId="26" borderId="0" xfId="98" applyFill="1"/>
    <xf numFmtId="0" fontId="49" fillId="24" borderId="0" xfId="98" applyFont="1" applyFill="1" applyAlignment="1">
      <alignment horizontal="center" wrapText="1"/>
    </xf>
    <xf numFmtId="0" fontId="17" fillId="27" borderId="13" xfId="98" applyFill="1" applyBorder="1" applyAlignment="1" applyProtection="1">
      <alignment horizontal="center"/>
      <protection locked="0"/>
    </xf>
    <xf numFmtId="0" fontId="50" fillId="0" borderId="13" xfId="98" applyFont="1" applyBorder="1" applyAlignment="1">
      <alignment wrapText="1"/>
    </xf>
    <xf numFmtId="0" fontId="49" fillId="28" borderId="14" xfId="98" applyFont="1" applyFill="1" applyBorder="1" applyAlignment="1">
      <alignment horizontal="center" wrapText="1"/>
    </xf>
    <xf numFmtId="0" fontId="49" fillId="28" borderId="12" xfId="98" applyFont="1" applyFill="1" applyBorder="1" applyAlignment="1">
      <alignment horizontal="center" wrapText="1"/>
    </xf>
    <xf numFmtId="0" fontId="49" fillId="28" borderId="15" xfId="98" applyFont="1" applyFill="1" applyBorder="1" applyAlignment="1">
      <alignment horizontal="center" wrapText="1"/>
    </xf>
    <xf numFmtId="0" fontId="49"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51"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2" fillId="24" borderId="0" xfId="108" applyFont="1" applyFill="1" applyAlignment="1">
      <alignment horizontal="left"/>
    </xf>
    <xf numFmtId="0" fontId="52" fillId="24" borderId="0" xfId="108" applyFont="1" applyFill="1" applyAlignment="1"/>
    <xf numFmtId="0" fontId="52" fillId="24" borderId="0" xfId="108" applyFont="1" applyFill="1" applyAlignment="1">
      <alignment horizontal="left"/>
    </xf>
    <xf numFmtId="0" fontId="52" fillId="24" borderId="0" xfId="108" applyFont="1" applyFill="1" applyAlignment="1">
      <alignment wrapText="1"/>
    </xf>
    <xf numFmtId="0" fontId="52" fillId="24" borderId="0" xfId="108" applyFont="1" applyFill="1" applyAlignment="1">
      <alignment horizontal="left" wrapText="1"/>
    </xf>
    <xf numFmtId="0" fontId="42" fillId="24" borderId="0" xfId="109" applyFont="1" applyFill="1"/>
    <xf numFmtId="164" fontId="42" fillId="0" borderId="0" xfId="109" applyNumberFormat="1" applyFont="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A36D59F5-6637-42DC-AB36-CCC16E143803}"/>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12CE2519-C8E5-4975-9746-4DF3036E0573}"/>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6"/>
  <sheetViews>
    <sheetView workbookViewId="0">
      <selection activeCell="A25" sqref="A25"/>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7</v>
      </c>
      <c r="B1" s="4"/>
      <c r="C1" s="4"/>
      <c r="D1" s="4"/>
      <c r="E1" s="30"/>
      <c r="F1" s="30"/>
      <c r="G1" s="30"/>
      <c r="H1" s="30"/>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17</v>
      </c>
      <c r="B4" s="6">
        <v>12</v>
      </c>
      <c r="C4" s="6">
        <v>2</v>
      </c>
      <c r="D4" s="6">
        <v>6</v>
      </c>
      <c r="E4" s="6">
        <v>20</v>
      </c>
      <c r="F4" s="21">
        <f>SUM(C4:E4)</f>
        <v>28</v>
      </c>
      <c r="G4" s="6"/>
      <c r="H4" s="6"/>
    </row>
    <row r="5" spans="1:14" x14ac:dyDescent="0.2">
      <c r="A5" s="9" t="s">
        <v>18</v>
      </c>
      <c r="B5" s="6">
        <v>12</v>
      </c>
      <c r="C5" s="6">
        <v>2</v>
      </c>
      <c r="D5" s="6">
        <v>6</v>
      </c>
      <c r="E5" s="6">
        <v>10</v>
      </c>
      <c r="F5" s="21">
        <f t="shared" ref="F5" si="0">SUM(C5:E5)</f>
        <v>18</v>
      </c>
      <c r="G5" s="6"/>
      <c r="H5" s="6"/>
    </row>
    <row r="6" spans="1:14" x14ac:dyDescent="0.2">
      <c r="A6" s="9" t="s">
        <v>19</v>
      </c>
      <c r="B6" s="6">
        <v>24</v>
      </c>
      <c r="C6" s="6">
        <v>6</v>
      </c>
      <c r="D6" s="6">
        <v>8</v>
      </c>
      <c r="E6" s="6">
        <v>40</v>
      </c>
      <c r="F6" s="21">
        <f>SUM(C6:E6)</f>
        <v>54</v>
      </c>
      <c r="G6" s="6"/>
      <c r="H6" s="6"/>
    </row>
    <row r="7" spans="1:14" x14ac:dyDescent="0.2">
      <c r="A7" s="9" t="s">
        <v>20</v>
      </c>
      <c r="B7" s="6">
        <v>12</v>
      </c>
      <c r="C7" s="6">
        <v>4</v>
      </c>
      <c r="D7" s="6">
        <v>6</v>
      </c>
      <c r="E7" s="6">
        <v>30</v>
      </c>
      <c r="F7" s="21">
        <f t="shared" ref="F7" si="1">SUM(C7:E7)</f>
        <v>40</v>
      </c>
      <c r="G7" s="6"/>
      <c r="H7" s="6"/>
    </row>
    <row r="8" spans="1:14" x14ac:dyDescent="0.2">
      <c r="A8" s="9" t="s">
        <v>21</v>
      </c>
      <c r="B8" s="6">
        <v>30</v>
      </c>
      <c r="C8" s="6">
        <v>10</v>
      </c>
      <c r="D8" s="6">
        <v>10</v>
      </c>
      <c r="E8" s="6">
        <v>50</v>
      </c>
      <c r="F8" s="21">
        <f>SUM(C8:E8)</f>
        <v>70</v>
      </c>
      <c r="H8" s="15"/>
    </row>
    <row r="9" spans="1:14" x14ac:dyDescent="0.2">
      <c r="A9" s="9" t="s">
        <v>22</v>
      </c>
      <c r="B9" s="6">
        <v>6</v>
      </c>
      <c r="C9" s="6">
        <v>2</v>
      </c>
      <c r="D9" s="6">
        <v>4</v>
      </c>
      <c r="E9" s="6">
        <v>10</v>
      </c>
      <c r="F9" s="21">
        <f t="shared" ref="F9" si="2">SUM(C9:E9)</f>
        <v>16</v>
      </c>
      <c r="G9" s="15"/>
      <c r="H9" s="15"/>
    </row>
    <row r="10" spans="1:14" x14ac:dyDescent="0.2">
      <c r="A10" s="9" t="s">
        <v>23</v>
      </c>
      <c r="B10" s="6">
        <v>24</v>
      </c>
      <c r="C10" s="6">
        <v>10</v>
      </c>
      <c r="D10" s="6">
        <v>10</v>
      </c>
      <c r="E10" s="6">
        <v>50</v>
      </c>
      <c r="F10" s="21">
        <f>SUM(C10:E10)</f>
        <v>70</v>
      </c>
    </row>
    <row r="11" spans="1:14" x14ac:dyDescent="0.2">
      <c r="E11"/>
    </row>
    <row r="12" spans="1:14" ht="51" x14ac:dyDescent="0.2">
      <c r="B12" s="20" t="s">
        <v>14</v>
      </c>
      <c r="E12"/>
    </row>
    <row r="13" spans="1:14" x14ac:dyDescent="0.2">
      <c r="E13"/>
    </row>
    <row r="14" spans="1:14" x14ac:dyDescent="0.2">
      <c r="E14"/>
    </row>
    <row r="15" spans="1:14" x14ac:dyDescent="0.2">
      <c r="E15"/>
    </row>
    <row r="16" spans="1:14" x14ac:dyDescent="0.2">
      <c r="E16"/>
    </row>
  </sheetData>
  <mergeCells count="1">
    <mergeCell ref="E1:H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election activeCell="C22" sqref="C22"/>
    </sheetView>
  </sheetViews>
  <sheetFormatPr defaultColWidth="9.140625" defaultRowHeight="12.75" x14ac:dyDescent="0.2"/>
  <cols>
    <col min="1" max="1" width="45.140625" bestFit="1" customWidth="1"/>
    <col min="2" max="5" width="9.28515625" bestFit="1" customWidth="1"/>
    <col min="6" max="6" width="5.5703125" bestFit="1" customWidth="1"/>
  </cols>
  <sheetData>
    <row r="1" spans="1:13" ht="15.75" x14ac:dyDescent="0.25">
      <c r="A1" s="4" t="s">
        <v>7</v>
      </c>
      <c r="B1" s="4"/>
      <c r="C1" s="4"/>
      <c r="D1" s="4"/>
      <c r="E1" s="30"/>
      <c r="F1" s="30"/>
      <c r="G1" s="30"/>
      <c r="H1" s="30"/>
    </row>
    <row r="2" spans="1:13" ht="15.75" x14ac:dyDescent="0.25">
      <c r="A2" s="4"/>
      <c r="B2" s="6"/>
      <c r="C2" s="6"/>
      <c r="D2" s="6"/>
      <c r="E2" s="6"/>
      <c r="F2" s="6"/>
      <c r="G2" s="6"/>
      <c r="H2" s="6"/>
    </row>
    <row r="3" spans="1:13" x14ac:dyDescent="0.2">
      <c r="A3" s="8"/>
      <c r="B3" s="5" t="s">
        <v>3</v>
      </c>
      <c r="C3" s="5" t="s">
        <v>4</v>
      </c>
      <c r="D3" s="5" t="s">
        <v>5</v>
      </c>
      <c r="E3" s="5" t="s">
        <v>13</v>
      </c>
      <c r="F3" s="5" t="s">
        <v>6</v>
      </c>
      <c r="I3" s="15"/>
      <c r="J3" s="15"/>
      <c r="K3" s="15"/>
      <c r="L3" s="15"/>
      <c r="M3" s="15"/>
    </row>
    <row r="4" spans="1:13" x14ac:dyDescent="0.2">
      <c r="A4" s="9" t="s">
        <v>17</v>
      </c>
      <c r="B4" s="6"/>
      <c r="C4" s="6">
        <v>6</v>
      </c>
      <c r="D4" s="6">
        <v>4</v>
      </c>
      <c r="E4" s="6">
        <v>30</v>
      </c>
      <c r="F4" s="21">
        <f>SUM(C4:E4)</f>
        <v>40</v>
      </c>
      <c r="G4" s="6"/>
      <c r="H4" s="6"/>
    </row>
    <row r="5" spans="1:13" x14ac:dyDescent="0.2">
      <c r="A5" s="9" t="s">
        <v>18</v>
      </c>
      <c r="B5" s="6"/>
      <c r="C5" s="6">
        <v>6</v>
      </c>
      <c r="D5" s="6">
        <v>4</v>
      </c>
      <c r="E5" s="6">
        <v>20</v>
      </c>
      <c r="F5" s="21">
        <f t="shared" ref="F5" si="0">SUM(C5:E5)</f>
        <v>30</v>
      </c>
      <c r="G5" s="6"/>
      <c r="H5" s="6"/>
    </row>
    <row r="6" spans="1:13" x14ac:dyDescent="0.2">
      <c r="A6" s="9" t="s">
        <v>19</v>
      </c>
      <c r="B6" s="6"/>
      <c r="C6" s="6">
        <v>8</v>
      </c>
      <c r="D6" s="6">
        <v>10</v>
      </c>
      <c r="E6" s="6">
        <v>40</v>
      </c>
      <c r="F6" s="21">
        <f>SUM(C6:E6)</f>
        <v>58</v>
      </c>
      <c r="G6" s="6"/>
      <c r="H6" s="6"/>
    </row>
    <row r="7" spans="1:13" x14ac:dyDescent="0.2">
      <c r="A7" s="9" t="s">
        <v>20</v>
      </c>
      <c r="B7" s="6"/>
      <c r="C7" s="6">
        <v>6</v>
      </c>
      <c r="D7" s="6">
        <v>6</v>
      </c>
      <c r="E7" s="6">
        <v>20</v>
      </c>
      <c r="F7" s="21">
        <f t="shared" ref="F7" si="1">SUM(C7:E7)</f>
        <v>32</v>
      </c>
      <c r="G7" s="6"/>
      <c r="H7" s="6"/>
    </row>
    <row r="8" spans="1:13" x14ac:dyDescent="0.2">
      <c r="A8" s="9" t="s">
        <v>21</v>
      </c>
      <c r="B8" s="6"/>
      <c r="C8" s="6">
        <v>10</v>
      </c>
      <c r="D8" s="6">
        <v>10</v>
      </c>
      <c r="E8" s="6">
        <v>50</v>
      </c>
      <c r="F8" s="21">
        <f>SUM(C8:E8)</f>
        <v>70</v>
      </c>
      <c r="H8" s="15"/>
    </row>
    <row r="9" spans="1:13" x14ac:dyDescent="0.2">
      <c r="A9" s="9" t="s">
        <v>22</v>
      </c>
      <c r="B9" s="6"/>
      <c r="C9" s="6">
        <v>4</v>
      </c>
      <c r="D9" s="6">
        <v>4</v>
      </c>
      <c r="E9" s="6">
        <v>20</v>
      </c>
      <c r="F9" s="21">
        <f t="shared" ref="F9" si="2">SUM(C9:E9)</f>
        <v>28</v>
      </c>
      <c r="G9" s="15"/>
      <c r="H9" s="15"/>
    </row>
    <row r="10" spans="1:13" x14ac:dyDescent="0.2">
      <c r="A10" s="9" t="s">
        <v>23</v>
      </c>
      <c r="B10" s="6"/>
      <c r="C10" s="6">
        <v>10</v>
      </c>
      <c r="D10" s="6">
        <v>10</v>
      </c>
      <c r="E10" s="6">
        <v>50</v>
      </c>
      <c r="F10" s="21">
        <f>SUM(C10:E10)</f>
        <v>70</v>
      </c>
    </row>
    <row r="12" spans="1:13" ht="51" x14ac:dyDescent="0.2">
      <c r="B12" s="20" t="s">
        <v>14</v>
      </c>
    </row>
    <row r="17" spans="5:5" x14ac:dyDescent="0.2">
      <c r="E17" s="7"/>
    </row>
    <row r="18" spans="5:5" x14ac:dyDescent="0.2">
      <c r="E18" s="7"/>
    </row>
    <row r="19" spans="5:5" x14ac:dyDescent="0.2">
      <c r="E19" s="7"/>
    </row>
    <row r="20" spans="5:5" x14ac:dyDescent="0.2">
      <c r="E20" s="7"/>
    </row>
    <row r="21" spans="5:5" x14ac:dyDescent="0.2">
      <c r="E21" s="7"/>
    </row>
    <row r="22" spans="5:5" x14ac:dyDescent="0.2">
      <c r="E22" s="7"/>
    </row>
    <row r="23" spans="5:5" x14ac:dyDescent="0.2">
      <c r="E23" s="7"/>
    </row>
    <row r="24" spans="5:5" x14ac:dyDescent="0.2">
      <c r="E24" s="7"/>
    </row>
    <row r="25" spans="5:5" x14ac:dyDescent="0.2">
      <c r="E25" s="7"/>
    </row>
    <row r="26" spans="5:5" x14ac:dyDescent="0.2">
      <c r="E26" s="7"/>
    </row>
    <row r="27" spans="5:5" x14ac:dyDescent="0.2">
      <c r="E27" s="7"/>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
  <sheetViews>
    <sheetView workbookViewId="0">
      <selection activeCell="C20" sqref="C20"/>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7</v>
      </c>
      <c r="B1" s="4"/>
      <c r="C1" s="4"/>
      <c r="D1" s="4"/>
      <c r="E1" s="30"/>
      <c r="F1" s="30"/>
      <c r="G1" s="30"/>
      <c r="H1" s="30"/>
    </row>
    <row r="2" spans="1:13" ht="15.75" x14ac:dyDescent="0.25">
      <c r="A2" s="4"/>
      <c r="B2" s="6"/>
      <c r="C2" s="6"/>
      <c r="D2" s="6"/>
      <c r="E2" s="6"/>
      <c r="F2" s="6"/>
      <c r="G2" s="6"/>
      <c r="H2" s="6"/>
    </row>
    <row r="3" spans="1:13" x14ac:dyDescent="0.2">
      <c r="A3" s="8"/>
      <c r="B3" s="5" t="s">
        <v>3</v>
      </c>
      <c r="C3" s="5" t="s">
        <v>4</v>
      </c>
      <c r="D3" s="5" t="s">
        <v>5</v>
      </c>
      <c r="E3" s="5" t="s">
        <v>13</v>
      </c>
      <c r="F3" s="5" t="s">
        <v>6</v>
      </c>
      <c r="I3" s="15"/>
      <c r="J3" s="15"/>
      <c r="K3" s="15"/>
      <c r="L3" s="15"/>
      <c r="M3" s="15"/>
    </row>
    <row r="4" spans="1:13" x14ac:dyDescent="0.2">
      <c r="A4" s="9" t="s">
        <v>17</v>
      </c>
      <c r="B4" s="6"/>
      <c r="C4" s="6">
        <v>10</v>
      </c>
      <c r="D4" s="6">
        <v>6</v>
      </c>
      <c r="E4" s="6">
        <v>20</v>
      </c>
      <c r="F4" s="21">
        <f>SUM(C4:E4)</f>
        <v>36</v>
      </c>
      <c r="G4" s="6"/>
      <c r="H4" s="6"/>
    </row>
    <row r="5" spans="1:13" x14ac:dyDescent="0.2">
      <c r="A5" s="9" t="s">
        <v>18</v>
      </c>
      <c r="B5" s="6"/>
      <c r="C5" s="6">
        <v>10</v>
      </c>
      <c r="D5" s="6">
        <v>6</v>
      </c>
      <c r="E5" s="6">
        <v>30</v>
      </c>
      <c r="F5" s="21">
        <f t="shared" ref="F5" si="0">SUM(C5:E5)</f>
        <v>46</v>
      </c>
      <c r="G5" s="6"/>
      <c r="H5" s="6"/>
    </row>
    <row r="6" spans="1:13" x14ac:dyDescent="0.2">
      <c r="A6" s="9" t="s">
        <v>19</v>
      </c>
      <c r="B6" s="6"/>
      <c r="C6" s="6">
        <v>8</v>
      </c>
      <c r="D6" s="6">
        <v>8</v>
      </c>
      <c r="E6" s="6">
        <v>30</v>
      </c>
      <c r="F6" s="21">
        <f>SUM(C6:E6)</f>
        <v>46</v>
      </c>
      <c r="G6" s="6"/>
      <c r="H6" s="6"/>
    </row>
    <row r="7" spans="1:13" x14ac:dyDescent="0.2">
      <c r="A7" s="9" t="s">
        <v>20</v>
      </c>
      <c r="B7" s="6"/>
      <c r="C7" s="6">
        <v>10</v>
      </c>
      <c r="D7" s="6">
        <v>6</v>
      </c>
      <c r="E7" s="6">
        <v>30</v>
      </c>
      <c r="F7" s="21">
        <f t="shared" ref="F7" si="1">SUM(C7:E7)</f>
        <v>46</v>
      </c>
      <c r="G7" s="6"/>
      <c r="H7" s="6"/>
    </row>
    <row r="8" spans="1:13" x14ac:dyDescent="0.2">
      <c r="A8" s="9" t="s">
        <v>21</v>
      </c>
      <c r="B8" s="6"/>
      <c r="C8" s="6">
        <v>10</v>
      </c>
      <c r="D8" s="6">
        <v>8</v>
      </c>
      <c r="E8" s="6">
        <v>40</v>
      </c>
      <c r="F8" s="21">
        <f>SUM(C8:E8)</f>
        <v>58</v>
      </c>
      <c r="H8" s="15"/>
    </row>
    <row r="9" spans="1:13" x14ac:dyDescent="0.2">
      <c r="A9" s="9" t="s">
        <v>22</v>
      </c>
      <c r="B9" s="6"/>
      <c r="C9" s="6">
        <v>6</v>
      </c>
      <c r="D9" s="6">
        <v>4</v>
      </c>
      <c r="E9" s="6">
        <v>20</v>
      </c>
      <c r="F9" s="21">
        <f t="shared" ref="F9" si="2">SUM(C9:E9)</f>
        <v>30</v>
      </c>
      <c r="G9" s="15"/>
      <c r="H9" s="15"/>
    </row>
    <row r="10" spans="1:13" x14ac:dyDescent="0.2">
      <c r="A10" s="9" t="s">
        <v>23</v>
      </c>
      <c r="B10" s="6"/>
      <c r="C10" s="6">
        <v>10</v>
      </c>
      <c r="D10" s="6">
        <v>8</v>
      </c>
      <c r="E10" s="6">
        <v>40</v>
      </c>
      <c r="F10" s="21">
        <f>SUM(C10:E10)</f>
        <v>58</v>
      </c>
    </row>
    <row r="11" spans="1:13" x14ac:dyDescent="0.2">
      <c r="B11"/>
    </row>
    <row r="12" spans="1:13" ht="51" x14ac:dyDescent="0.2">
      <c r="B12" s="20" t="s">
        <v>14</v>
      </c>
    </row>
    <row r="13" spans="1:13" x14ac:dyDescent="0.2">
      <c r="B13"/>
    </row>
    <row r="14" spans="1:13" x14ac:dyDescent="0.2">
      <c r="B14"/>
    </row>
    <row r="15" spans="1:13" x14ac:dyDescent="0.2">
      <c r="B15"/>
    </row>
    <row r="16" spans="1:13" x14ac:dyDescent="0.2">
      <c r="B16"/>
    </row>
    <row r="17" spans="2:5" x14ac:dyDescent="0.2">
      <c r="B17"/>
      <c r="E17" s="7"/>
    </row>
    <row r="18" spans="2:5" x14ac:dyDescent="0.2">
      <c r="B18"/>
      <c r="E18" s="7"/>
    </row>
    <row r="19" spans="2:5" x14ac:dyDescent="0.2">
      <c r="B19"/>
      <c r="E19" s="7"/>
    </row>
    <row r="20" spans="2:5" x14ac:dyDescent="0.2">
      <c r="B20"/>
      <c r="E20" s="7"/>
    </row>
    <row r="21" spans="2:5" x14ac:dyDescent="0.2">
      <c r="B21"/>
      <c r="E21" s="7"/>
    </row>
    <row r="22" spans="2:5" x14ac:dyDescent="0.2">
      <c r="B22"/>
      <c r="E22" s="7"/>
    </row>
    <row r="23" spans="2:5" x14ac:dyDescent="0.2">
      <c r="B23"/>
      <c r="E23" s="7"/>
    </row>
    <row r="24" spans="2:5" x14ac:dyDescent="0.2">
      <c r="B24"/>
      <c r="E24" s="7"/>
    </row>
    <row r="25" spans="2:5" x14ac:dyDescent="0.2">
      <c r="B25"/>
      <c r="E25" s="7"/>
    </row>
    <row r="26" spans="2:5" x14ac:dyDescent="0.2">
      <c r="B26"/>
      <c r="E26" s="7"/>
    </row>
    <row r="27" spans="2:5" x14ac:dyDescent="0.2">
      <c r="B27"/>
      <c r="E27" s="7"/>
    </row>
    <row r="28" spans="2:5" x14ac:dyDescent="0.2">
      <c r="B28"/>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
  <sheetViews>
    <sheetView workbookViewId="0">
      <selection activeCell="D17" sqref="D17"/>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7</v>
      </c>
      <c r="B1" s="4"/>
      <c r="C1" s="4"/>
      <c r="D1" s="4"/>
      <c r="E1" s="30"/>
      <c r="F1" s="30"/>
      <c r="G1" s="30"/>
      <c r="H1" s="30"/>
    </row>
    <row r="2" spans="1:13" ht="15.75" x14ac:dyDescent="0.25">
      <c r="A2" s="4"/>
      <c r="B2" s="6"/>
      <c r="C2" s="6"/>
      <c r="D2" s="6"/>
      <c r="E2" s="6"/>
      <c r="F2" s="6"/>
      <c r="G2" s="6"/>
      <c r="H2" s="6"/>
    </row>
    <row r="3" spans="1:13" x14ac:dyDescent="0.2">
      <c r="A3" s="8"/>
      <c r="B3" s="5" t="s">
        <v>3</v>
      </c>
      <c r="C3" s="5" t="s">
        <v>4</v>
      </c>
      <c r="D3" s="5" t="s">
        <v>5</v>
      </c>
      <c r="E3" s="5" t="s">
        <v>13</v>
      </c>
      <c r="F3" s="5" t="s">
        <v>6</v>
      </c>
      <c r="I3" s="15"/>
      <c r="J3" s="15"/>
      <c r="K3" s="15"/>
      <c r="L3" s="15"/>
      <c r="M3" s="15"/>
    </row>
    <row r="4" spans="1:13" x14ac:dyDescent="0.2">
      <c r="A4" s="9" t="s">
        <v>17</v>
      </c>
      <c r="B4" s="6"/>
      <c r="C4" s="6">
        <v>2</v>
      </c>
      <c r="D4" s="6">
        <v>8</v>
      </c>
      <c r="E4" s="6">
        <v>30</v>
      </c>
      <c r="F4" s="21">
        <f>SUM(C4:E4)</f>
        <v>40</v>
      </c>
      <c r="G4" s="6"/>
      <c r="H4" s="6"/>
    </row>
    <row r="5" spans="1:13" x14ac:dyDescent="0.2">
      <c r="A5" s="9" t="s">
        <v>18</v>
      </c>
      <c r="B5" s="6"/>
      <c r="C5" s="6">
        <v>10</v>
      </c>
      <c r="D5" s="6">
        <v>8</v>
      </c>
      <c r="E5" s="6">
        <v>30</v>
      </c>
      <c r="F5" s="21">
        <f t="shared" ref="F5" si="0">SUM(C5:E5)</f>
        <v>48</v>
      </c>
      <c r="G5" s="6"/>
      <c r="H5" s="6"/>
    </row>
    <row r="6" spans="1:13" x14ac:dyDescent="0.2">
      <c r="A6" s="9" t="s">
        <v>19</v>
      </c>
      <c r="B6" s="6"/>
      <c r="C6" s="6">
        <v>2</v>
      </c>
      <c r="D6" s="6">
        <v>8</v>
      </c>
      <c r="E6" s="6">
        <v>40</v>
      </c>
      <c r="F6" s="21">
        <f>SUM(C6:E6)</f>
        <v>50</v>
      </c>
      <c r="G6" s="6"/>
      <c r="H6" s="6"/>
    </row>
    <row r="7" spans="1:13" x14ac:dyDescent="0.2">
      <c r="A7" s="9" t="s">
        <v>20</v>
      </c>
      <c r="B7" s="6"/>
      <c r="C7" s="6">
        <v>10</v>
      </c>
      <c r="D7" s="6">
        <v>8</v>
      </c>
      <c r="E7" s="6">
        <v>40</v>
      </c>
      <c r="F7" s="21">
        <f t="shared" ref="F7" si="1">SUM(C7:E7)</f>
        <v>58</v>
      </c>
      <c r="G7" s="6"/>
      <c r="H7" s="6"/>
    </row>
    <row r="8" spans="1:13" x14ac:dyDescent="0.2">
      <c r="A8" s="9" t="s">
        <v>21</v>
      </c>
      <c r="B8" s="6"/>
      <c r="C8" s="6">
        <v>10</v>
      </c>
      <c r="D8" s="6">
        <v>10</v>
      </c>
      <c r="E8" s="6">
        <v>50</v>
      </c>
      <c r="F8" s="21">
        <f>SUM(C8:E8)</f>
        <v>70</v>
      </c>
      <c r="H8" s="15"/>
    </row>
    <row r="9" spans="1:13" x14ac:dyDescent="0.2">
      <c r="A9" s="9" t="s">
        <v>22</v>
      </c>
      <c r="B9" s="6"/>
      <c r="C9" s="6">
        <v>2</v>
      </c>
      <c r="D9" s="6">
        <v>8</v>
      </c>
      <c r="E9" s="6">
        <v>10</v>
      </c>
      <c r="F9" s="21">
        <f t="shared" ref="F9" si="2">SUM(C9:E9)</f>
        <v>20</v>
      </c>
      <c r="G9" s="15"/>
      <c r="H9" s="15"/>
    </row>
    <row r="10" spans="1:13" x14ac:dyDescent="0.2">
      <c r="A10" s="9" t="s">
        <v>23</v>
      </c>
      <c r="B10" s="6"/>
      <c r="C10" s="6">
        <v>10</v>
      </c>
      <c r="D10" s="6">
        <v>10</v>
      </c>
      <c r="E10" s="6">
        <v>50</v>
      </c>
      <c r="F10" s="21">
        <f>SUM(C10:E10)</f>
        <v>70</v>
      </c>
    </row>
    <row r="11" spans="1:13" x14ac:dyDescent="0.2">
      <c r="B11"/>
    </row>
    <row r="12" spans="1:13" ht="51" x14ac:dyDescent="0.2">
      <c r="B12" s="20" t="s">
        <v>14</v>
      </c>
    </row>
    <row r="13" spans="1:13" x14ac:dyDescent="0.2">
      <c r="B13"/>
    </row>
    <row r="14" spans="1:13" x14ac:dyDescent="0.2">
      <c r="B14"/>
    </row>
    <row r="15" spans="1:13" x14ac:dyDescent="0.2">
      <c r="B15"/>
    </row>
    <row r="16" spans="1:13" x14ac:dyDescent="0.2">
      <c r="B16"/>
    </row>
    <row r="17" spans="2:5" x14ac:dyDescent="0.2">
      <c r="B17"/>
      <c r="E17" s="7"/>
    </row>
    <row r="18" spans="2:5" x14ac:dyDescent="0.2">
      <c r="B18"/>
      <c r="E18" s="7"/>
    </row>
    <row r="19" spans="2:5" x14ac:dyDescent="0.2">
      <c r="B19"/>
      <c r="E19" s="7"/>
    </row>
    <row r="20" spans="2:5" x14ac:dyDescent="0.2">
      <c r="B20"/>
      <c r="E20" s="7"/>
    </row>
    <row r="21" spans="2:5" x14ac:dyDescent="0.2">
      <c r="B21"/>
      <c r="E21" s="7"/>
    </row>
    <row r="22" spans="2:5" x14ac:dyDescent="0.2">
      <c r="B22"/>
      <c r="E22" s="7"/>
    </row>
    <row r="23" spans="2:5" x14ac:dyDescent="0.2">
      <c r="B23"/>
      <c r="E23" s="7"/>
    </row>
    <row r="24" spans="2:5" x14ac:dyDescent="0.2">
      <c r="B24"/>
      <c r="E24" s="7"/>
    </row>
    <row r="25" spans="2:5" x14ac:dyDescent="0.2">
      <c r="B25"/>
      <c r="E25" s="7"/>
    </row>
    <row r="26" spans="2:5" x14ac:dyDescent="0.2">
      <c r="B26"/>
      <c r="E26" s="7"/>
    </row>
    <row r="27" spans="2:5" x14ac:dyDescent="0.2">
      <c r="B27"/>
      <c r="E27" s="7"/>
    </row>
    <row r="28" spans="2:5" x14ac:dyDescent="0.2">
      <c r="B28"/>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97E5-446C-405B-A37A-C33B5D93C1CC}">
  <dimension ref="A1:M28"/>
  <sheetViews>
    <sheetView workbookViewId="0">
      <selection activeCell="B30" sqref="B30"/>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7</v>
      </c>
      <c r="B1" s="4"/>
      <c r="C1" s="4"/>
      <c r="D1" s="4"/>
      <c r="E1" s="30"/>
      <c r="F1" s="30"/>
      <c r="G1" s="30"/>
      <c r="H1" s="30"/>
    </row>
    <row r="2" spans="1:13" ht="15.75" x14ac:dyDescent="0.25">
      <c r="A2" s="4"/>
      <c r="B2" s="6"/>
      <c r="C2" s="6"/>
      <c r="D2" s="6"/>
      <c r="E2" s="6"/>
      <c r="F2" s="6"/>
      <c r="G2" s="6"/>
      <c r="H2" s="6"/>
    </row>
    <row r="3" spans="1:13" x14ac:dyDescent="0.2">
      <c r="A3" s="8"/>
      <c r="B3" s="5" t="s">
        <v>3</v>
      </c>
      <c r="C3" s="5" t="s">
        <v>4</v>
      </c>
      <c r="D3" s="5" t="s">
        <v>5</v>
      </c>
      <c r="E3" s="5" t="s">
        <v>13</v>
      </c>
      <c r="F3" s="5" t="s">
        <v>6</v>
      </c>
      <c r="I3" s="15"/>
      <c r="J3" s="15"/>
      <c r="K3" s="15"/>
      <c r="L3" s="15"/>
      <c r="M3" s="15"/>
    </row>
    <row r="4" spans="1:13" x14ac:dyDescent="0.2">
      <c r="A4" s="9" t="s">
        <v>17</v>
      </c>
      <c r="B4" s="6"/>
      <c r="C4" s="6">
        <v>6</v>
      </c>
      <c r="D4" s="6">
        <v>8</v>
      </c>
      <c r="E4" s="6">
        <v>20</v>
      </c>
      <c r="F4" s="21">
        <f>SUM(C4:E4)</f>
        <v>34</v>
      </c>
      <c r="G4" s="6"/>
      <c r="H4" s="6"/>
    </row>
    <row r="5" spans="1:13" x14ac:dyDescent="0.2">
      <c r="A5" s="9" t="s">
        <v>18</v>
      </c>
      <c r="B5" s="6"/>
      <c r="C5" s="6">
        <v>8</v>
      </c>
      <c r="D5" s="6">
        <v>8</v>
      </c>
      <c r="E5" s="6">
        <v>20</v>
      </c>
      <c r="F5" s="21">
        <f t="shared" ref="F5" si="0">SUM(C5:E5)</f>
        <v>36</v>
      </c>
      <c r="G5" s="6"/>
      <c r="H5" s="6"/>
    </row>
    <row r="6" spans="1:13" x14ac:dyDescent="0.2">
      <c r="A6" s="9" t="s">
        <v>19</v>
      </c>
      <c r="B6" s="6"/>
      <c r="C6" s="6">
        <v>6</v>
      </c>
      <c r="D6" s="6">
        <v>9</v>
      </c>
      <c r="E6" s="6">
        <v>40</v>
      </c>
      <c r="F6" s="21">
        <f>SUM(C6:E6)</f>
        <v>55</v>
      </c>
      <c r="G6" s="6"/>
      <c r="H6" s="6"/>
    </row>
    <row r="7" spans="1:13" x14ac:dyDescent="0.2">
      <c r="A7" s="9" t="s">
        <v>20</v>
      </c>
      <c r="B7" s="6"/>
      <c r="C7" s="6">
        <v>8</v>
      </c>
      <c r="D7" s="6">
        <v>8</v>
      </c>
      <c r="E7" s="6">
        <v>30</v>
      </c>
      <c r="F7" s="21">
        <f t="shared" ref="F7" si="1">SUM(C7:E7)</f>
        <v>46</v>
      </c>
      <c r="G7" s="6"/>
      <c r="H7" s="6"/>
    </row>
    <row r="8" spans="1:13" x14ac:dyDescent="0.2">
      <c r="A8" s="9" t="s">
        <v>21</v>
      </c>
      <c r="B8" s="6"/>
      <c r="C8" s="6">
        <v>10</v>
      </c>
      <c r="D8" s="6">
        <v>10</v>
      </c>
      <c r="E8" s="6">
        <v>50</v>
      </c>
      <c r="F8" s="21">
        <f>SUM(C8:E8)</f>
        <v>70</v>
      </c>
      <c r="H8" s="15"/>
    </row>
    <row r="9" spans="1:13" x14ac:dyDescent="0.2">
      <c r="A9" s="9" t="s">
        <v>22</v>
      </c>
      <c r="B9" s="6"/>
      <c r="C9" s="6">
        <v>6</v>
      </c>
      <c r="D9" s="6">
        <v>6</v>
      </c>
      <c r="E9" s="6">
        <v>20</v>
      </c>
      <c r="F9" s="21">
        <f t="shared" ref="F9" si="2">SUM(C9:E9)</f>
        <v>32</v>
      </c>
      <c r="G9" s="15"/>
      <c r="H9" s="15"/>
    </row>
    <row r="10" spans="1:13" x14ac:dyDescent="0.2">
      <c r="A10" s="9" t="s">
        <v>23</v>
      </c>
      <c r="B10" s="6"/>
      <c r="C10" s="6">
        <v>10</v>
      </c>
      <c r="D10" s="6">
        <v>10</v>
      </c>
      <c r="E10" s="6">
        <v>50</v>
      </c>
      <c r="F10" s="21">
        <f>SUM(C10:E10)</f>
        <v>70</v>
      </c>
    </row>
    <row r="11" spans="1:13" x14ac:dyDescent="0.2">
      <c r="B11"/>
    </row>
    <row r="12" spans="1:13" ht="51" x14ac:dyDescent="0.2">
      <c r="B12" s="20" t="s">
        <v>14</v>
      </c>
    </row>
    <row r="13" spans="1:13" x14ac:dyDescent="0.2">
      <c r="B13"/>
    </row>
    <row r="14" spans="1:13" x14ac:dyDescent="0.2">
      <c r="B14"/>
    </row>
    <row r="15" spans="1:13" x14ac:dyDescent="0.2">
      <c r="B15"/>
    </row>
    <row r="16" spans="1:13" x14ac:dyDescent="0.2">
      <c r="B16"/>
    </row>
    <row r="17" spans="2:5" x14ac:dyDescent="0.2">
      <c r="B17"/>
      <c r="E17" s="7"/>
    </row>
    <row r="18" spans="2:5" x14ac:dyDescent="0.2">
      <c r="B18"/>
      <c r="E18" s="7"/>
    </row>
    <row r="19" spans="2:5" x14ac:dyDescent="0.2">
      <c r="B19"/>
      <c r="E19" s="7"/>
    </row>
    <row r="20" spans="2:5" x14ac:dyDescent="0.2">
      <c r="B20"/>
      <c r="E20" s="7"/>
    </row>
    <row r="21" spans="2:5" x14ac:dyDescent="0.2">
      <c r="B21"/>
      <c r="E21" s="7"/>
    </row>
    <row r="22" spans="2:5" x14ac:dyDescent="0.2">
      <c r="B22"/>
      <c r="E22" s="7"/>
    </row>
    <row r="23" spans="2:5" x14ac:dyDescent="0.2">
      <c r="B23"/>
      <c r="E23" s="7"/>
    </row>
    <row r="24" spans="2:5" x14ac:dyDescent="0.2">
      <c r="B24"/>
      <c r="E24" s="7"/>
    </row>
    <row r="25" spans="2:5" x14ac:dyDescent="0.2">
      <c r="B25"/>
      <c r="E25" s="7"/>
    </row>
    <row r="26" spans="2:5" x14ac:dyDescent="0.2">
      <c r="B26"/>
      <c r="E26" s="7"/>
    </row>
    <row r="27" spans="2:5" x14ac:dyDescent="0.2">
      <c r="B27"/>
      <c r="E27" s="7"/>
    </row>
    <row r="28" spans="2:5" x14ac:dyDescent="0.2">
      <c r="B28"/>
    </row>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2"/>
  <sheetViews>
    <sheetView tabSelected="1" zoomScale="85" zoomScaleNormal="85" workbookViewId="0">
      <selection activeCell="G3" sqref="G3"/>
    </sheetView>
  </sheetViews>
  <sheetFormatPr defaultColWidth="9.140625" defaultRowHeight="15" x14ac:dyDescent="0.2"/>
  <cols>
    <col min="1" max="1" width="58.85546875" style="2" bestFit="1" customWidth="1"/>
    <col min="2" max="5" width="10.85546875" style="2" bestFit="1" customWidth="1"/>
    <col min="6" max="6" width="10.85546875" style="2" customWidth="1"/>
    <col min="7" max="7" width="9" style="2" customWidth="1"/>
    <col min="8" max="8" width="7" style="2" customWidth="1"/>
    <col min="9" max="10" width="9" style="2" bestFit="1" customWidth="1"/>
    <col min="11" max="14" width="7.7109375" style="2" customWidth="1"/>
    <col min="15" max="15" width="7.140625" style="2" bestFit="1" customWidth="1"/>
    <col min="16" max="16" width="6.28515625" style="2" customWidth="1"/>
    <col min="17" max="17" width="9.85546875" style="19" customWidth="1"/>
    <col min="18" max="18" width="6.140625" style="2" customWidth="1"/>
    <col min="19" max="21" width="7.7109375" style="2" customWidth="1"/>
    <col min="22" max="22" width="7.5703125" style="2" customWidth="1"/>
    <col min="23" max="24" width="7.7109375" style="2" customWidth="1"/>
    <col min="25" max="25" width="10.42578125" style="2" bestFit="1" customWidth="1"/>
    <col min="26" max="16384" width="9.140625" style="2"/>
  </cols>
  <sheetData>
    <row r="1" spans="1:23" ht="15.75" x14ac:dyDescent="0.25">
      <c r="A1" s="31" t="s">
        <v>16</v>
      </c>
      <c r="B1" s="31"/>
      <c r="C1" s="31"/>
      <c r="D1" s="31"/>
      <c r="E1" s="31"/>
      <c r="F1" s="31"/>
      <c r="G1" s="31"/>
      <c r="H1" s="31"/>
      <c r="I1" s="31"/>
      <c r="J1" s="31"/>
      <c r="K1" s="31"/>
      <c r="L1" s="31"/>
      <c r="M1" s="31"/>
      <c r="N1" s="10"/>
      <c r="O1" s="10"/>
      <c r="P1" s="10"/>
      <c r="Q1" s="16"/>
      <c r="R1" s="10"/>
      <c r="S1" s="4"/>
      <c r="T1" s="4"/>
      <c r="U1" s="4"/>
      <c r="V1" s="4"/>
      <c r="W1" s="1"/>
    </row>
    <row r="2" spans="1:23" s="3" customFormat="1" ht="255.75" customHeight="1" thickBot="1" x14ac:dyDescent="0.25">
      <c r="A2" s="13"/>
      <c r="B2" s="14" t="s">
        <v>9</v>
      </c>
      <c r="C2" s="14" t="s">
        <v>0</v>
      </c>
      <c r="D2" s="14" t="s">
        <v>1</v>
      </c>
      <c r="E2" s="14" t="s">
        <v>2</v>
      </c>
      <c r="F2" s="14" t="s">
        <v>24</v>
      </c>
      <c r="G2" s="14" t="s">
        <v>8</v>
      </c>
      <c r="H2" s="14" t="s">
        <v>11</v>
      </c>
      <c r="I2" s="17" t="s">
        <v>12</v>
      </c>
      <c r="J2" s="14" t="s">
        <v>10</v>
      </c>
      <c r="K2" s="2"/>
    </row>
    <row r="3" spans="1:23" ht="16.5" customHeight="1" x14ac:dyDescent="0.25">
      <c r="A3" s="27" t="s">
        <v>17</v>
      </c>
      <c r="B3" s="12">
        <f>'Evaluator 1'!F4</f>
        <v>28</v>
      </c>
      <c r="C3" s="12">
        <f>'Evaluator 2'!F4</f>
        <v>40</v>
      </c>
      <c r="D3" s="12">
        <f>'Evaluator 3'!F4</f>
        <v>36</v>
      </c>
      <c r="E3" s="12">
        <f>'Evaluator 4'!F4</f>
        <v>40</v>
      </c>
      <c r="F3" s="12">
        <f>'Evaluator 5'!F4</f>
        <v>34</v>
      </c>
      <c r="G3" s="11">
        <f>AVERAGE(B3:F3)</f>
        <v>35.6</v>
      </c>
      <c r="H3" s="11">
        <f>'Evaluator 1'!B4</f>
        <v>12</v>
      </c>
      <c r="I3" s="18">
        <f>SUM(G3,H3)</f>
        <v>47.6</v>
      </c>
      <c r="J3" s="1">
        <f>_xlfn.RANK.EQ(I3,$I$3:$I$9,0)</f>
        <v>5</v>
      </c>
      <c r="K3" s="1"/>
      <c r="Q3" s="2"/>
    </row>
    <row r="4" spans="1:23" ht="15.75" x14ac:dyDescent="0.25">
      <c r="A4" s="1" t="s">
        <v>18</v>
      </c>
      <c r="B4" s="12">
        <f>'Evaluator 1'!F5</f>
        <v>18</v>
      </c>
      <c r="C4" s="12">
        <f>'Evaluator 2'!F5</f>
        <v>30</v>
      </c>
      <c r="D4" s="12">
        <f>'Evaluator 3'!F5</f>
        <v>46</v>
      </c>
      <c r="E4" s="12">
        <f>'Evaluator 4'!F5</f>
        <v>48</v>
      </c>
      <c r="F4" s="12">
        <f>'Evaluator 5'!F5</f>
        <v>36</v>
      </c>
      <c r="G4" s="11">
        <f t="shared" ref="G4:G9" si="0">AVERAGE(B4:F4)</f>
        <v>35.6</v>
      </c>
      <c r="H4" s="11">
        <f>'Evaluator 1'!B5</f>
        <v>12</v>
      </c>
      <c r="I4" s="18">
        <f t="shared" ref="I4" si="1">SUM(G4,H4)</f>
        <v>47.6</v>
      </c>
      <c r="J4" s="1">
        <f t="shared" ref="J4:J9" si="2">_xlfn.RANK.EQ(I4,$I$3:$I$9,0)</f>
        <v>5</v>
      </c>
      <c r="K4" s="1"/>
      <c r="Q4" s="2"/>
    </row>
    <row r="5" spans="1:23" ht="15.75" x14ac:dyDescent="0.25">
      <c r="A5" s="1" t="s">
        <v>19</v>
      </c>
      <c r="B5" s="12">
        <f>'Evaluator 1'!F6</f>
        <v>54</v>
      </c>
      <c r="C5" s="12">
        <f>'Evaluator 2'!F6</f>
        <v>58</v>
      </c>
      <c r="D5" s="12">
        <f>'Evaluator 3'!F6</f>
        <v>46</v>
      </c>
      <c r="E5" s="12">
        <f>'Evaluator 4'!F6</f>
        <v>50</v>
      </c>
      <c r="F5" s="12">
        <f>'Evaluator 5'!F6</f>
        <v>55</v>
      </c>
      <c r="G5" s="11">
        <f t="shared" si="0"/>
        <v>52.6</v>
      </c>
      <c r="H5" s="11">
        <f>'Evaluator 1'!B6</f>
        <v>24</v>
      </c>
      <c r="I5" s="18">
        <f>SUM(G5,H5)</f>
        <v>76.599999999999994</v>
      </c>
      <c r="J5" s="1">
        <f t="shared" si="2"/>
        <v>3</v>
      </c>
    </row>
    <row r="6" spans="1:23" ht="15.75" x14ac:dyDescent="0.25">
      <c r="A6" s="1" t="s">
        <v>20</v>
      </c>
      <c r="B6" s="12">
        <f>'Evaluator 1'!F7</f>
        <v>40</v>
      </c>
      <c r="C6" s="12">
        <f>'Evaluator 2'!F7</f>
        <v>32</v>
      </c>
      <c r="D6" s="12">
        <f>'Evaluator 3'!F7</f>
        <v>46</v>
      </c>
      <c r="E6" s="12">
        <f>'Evaluator 4'!F7</f>
        <v>58</v>
      </c>
      <c r="F6" s="12">
        <f>'Evaluator 5'!F7</f>
        <v>46</v>
      </c>
      <c r="G6" s="11">
        <f t="shared" si="0"/>
        <v>44.4</v>
      </c>
      <c r="H6" s="11">
        <f>'Evaluator 1'!B7</f>
        <v>12</v>
      </c>
      <c r="I6" s="18">
        <f t="shared" ref="I6" si="3">SUM(G6,H6)</f>
        <v>56.4</v>
      </c>
      <c r="J6" s="1">
        <f t="shared" si="2"/>
        <v>4</v>
      </c>
    </row>
    <row r="7" spans="1:23" s="26" customFormat="1" ht="15.75" x14ac:dyDescent="0.25">
      <c r="A7" s="29" t="s">
        <v>21</v>
      </c>
      <c r="B7" s="22">
        <f>'Evaluator 1'!F8</f>
        <v>70</v>
      </c>
      <c r="C7" s="22">
        <f>'Evaluator 2'!F8</f>
        <v>70</v>
      </c>
      <c r="D7" s="22">
        <f>'Evaluator 3'!F8</f>
        <v>58</v>
      </c>
      <c r="E7" s="22">
        <f>'Evaluator 4'!F8</f>
        <v>70</v>
      </c>
      <c r="F7" s="22">
        <f>'Evaluator 5'!F8</f>
        <v>70</v>
      </c>
      <c r="G7" s="23">
        <f t="shared" si="0"/>
        <v>67.599999999999994</v>
      </c>
      <c r="H7" s="23">
        <f>'Evaluator 1'!B8</f>
        <v>30</v>
      </c>
      <c r="I7" s="24">
        <f>SUM(G7,H7)</f>
        <v>97.6</v>
      </c>
      <c r="J7" s="25">
        <f t="shared" si="2"/>
        <v>1</v>
      </c>
      <c r="Q7" s="28"/>
    </row>
    <row r="8" spans="1:23" ht="15.75" x14ac:dyDescent="0.25">
      <c r="A8" s="1" t="s">
        <v>22</v>
      </c>
      <c r="B8" s="12">
        <f>'Evaluator 1'!F9</f>
        <v>16</v>
      </c>
      <c r="C8" s="12">
        <f>'Evaluator 2'!F9</f>
        <v>28</v>
      </c>
      <c r="D8" s="12">
        <f>'Evaluator 3'!F9</f>
        <v>30</v>
      </c>
      <c r="E8" s="12">
        <f>'Evaluator 4'!F9</f>
        <v>20</v>
      </c>
      <c r="F8" s="12">
        <f>'Evaluator 5'!F9</f>
        <v>32</v>
      </c>
      <c r="G8" s="11">
        <f t="shared" si="0"/>
        <v>25.2</v>
      </c>
      <c r="H8" s="11">
        <f>'Evaluator 1'!B9</f>
        <v>6</v>
      </c>
      <c r="I8" s="18">
        <f t="shared" ref="I8" si="4">SUM(G8,H8)</f>
        <v>31.2</v>
      </c>
      <c r="J8" s="1">
        <f t="shared" si="2"/>
        <v>7</v>
      </c>
    </row>
    <row r="9" spans="1:23" ht="15.75" x14ac:dyDescent="0.25">
      <c r="A9" s="1" t="s">
        <v>23</v>
      </c>
      <c r="B9" s="12">
        <f>'Evaluator 1'!F10</f>
        <v>70</v>
      </c>
      <c r="C9" s="12">
        <f>'Evaluator 2'!F10</f>
        <v>70</v>
      </c>
      <c r="D9" s="12">
        <f>'Evaluator 3'!F10</f>
        <v>58</v>
      </c>
      <c r="E9" s="12">
        <f>'Evaluator 4'!F10</f>
        <v>70</v>
      </c>
      <c r="F9" s="12">
        <f>'Evaluator 5'!F10</f>
        <v>70</v>
      </c>
      <c r="G9" s="11">
        <f t="shared" si="0"/>
        <v>67.599999999999994</v>
      </c>
      <c r="H9" s="11">
        <f>'Evaluator 1'!B10</f>
        <v>24</v>
      </c>
      <c r="I9" s="18">
        <f>SUM(G9,H9)</f>
        <v>91.6</v>
      </c>
      <c r="J9" s="1">
        <f t="shared" si="2"/>
        <v>2</v>
      </c>
    </row>
    <row r="12" spans="1:23" x14ac:dyDescent="0.2">
      <c r="B12" s="2" t="s">
        <v>15</v>
      </c>
    </row>
  </sheetData>
  <mergeCells count="1">
    <mergeCell ref="A1:M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FAD9F-5ED5-4769-954D-90BA0FA17230}">
  <dimension ref="A1:AB52"/>
  <sheetViews>
    <sheetView zoomScale="85" zoomScaleNormal="85" workbookViewId="0">
      <selection activeCell="C30" sqref="C30"/>
    </sheetView>
  </sheetViews>
  <sheetFormatPr defaultColWidth="9.140625" defaultRowHeight="12.75" x14ac:dyDescent="0.2"/>
  <cols>
    <col min="1" max="1" width="20.7109375" style="32" customWidth="1"/>
    <col min="2" max="28" width="9.5703125" style="32" customWidth="1"/>
    <col min="29" max="16384" width="9.140625" style="32"/>
  </cols>
  <sheetData>
    <row r="1" spans="1:13" ht="15.75" customHeight="1" x14ac:dyDescent="0.25">
      <c r="A1" s="72" t="s">
        <v>42</v>
      </c>
      <c r="B1" s="72"/>
      <c r="C1" s="72"/>
      <c r="D1" s="72"/>
      <c r="E1" s="72"/>
      <c r="F1" s="72"/>
      <c r="G1" s="72"/>
      <c r="H1" s="72"/>
      <c r="I1" s="72"/>
      <c r="J1" s="71"/>
    </row>
    <row r="2" spans="1:13" ht="15.75" x14ac:dyDescent="0.25">
      <c r="A2" s="70" t="s">
        <v>41</v>
      </c>
      <c r="B2" s="70"/>
      <c r="C2" s="70"/>
      <c r="D2" s="70"/>
      <c r="E2" s="70"/>
      <c r="F2" s="70"/>
      <c r="G2" s="70"/>
      <c r="H2" s="70"/>
      <c r="I2" s="70"/>
      <c r="J2" s="69"/>
    </row>
    <row r="3" spans="1:13" x14ac:dyDescent="0.2">
      <c r="A3" s="67" t="s">
        <v>40</v>
      </c>
      <c r="B3" s="68"/>
      <c r="C3" s="68"/>
      <c r="D3" s="68"/>
    </row>
    <row r="4" spans="1:13" ht="15" customHeight="1" x14ac:dyDescent="0.2">
      <c r="A4" s="67" t="s">
        <v>39</v>
      </c>
      <c r="B4" s="66" t="s">
        <v>38</v>
      </c>
      <c r="C4" s="66"/>
      <c r="D4" s="66"/>
      <c r="E4" s="65"/>
    </row>
    <row r="5" spans="1:13" ht="20.25" customHeight="1" x14ac:dyDescent="0.25">
      <c r="A5" s="64" t="s">
        <v>37</v>
      </c>
      <c r="B5" s="64"/>
      <c r="C5" s="63"/>
      <c r="D5" s="63"/>
      <c r="E5" s="63"/>
      <c r="F5" s="63"/>
      <c r="G5" s="63"/>
    </row>
    <row r="6" spans="1:13" ht="27" customHeight="1" thickBot="1" x14ac:dyDescent="0.25">
      <c r="A6" s="59"/>
      <c r="B6" s="58" t="s">
        <v>36</v>
      </c>
      <c r="C6" s="58"/>
      <c r="D6" s="58"/>
      <c r="E6" s="58"/>
      <c r="F6" s="58"/>
      <c r="G6" s="58"/>
      <c r="H6" s="58"/>
      <c r="I6" s="58"/>
    </row>
    <row r="7" spans="1:13" ht="20.25" customHeight="1" x14ac:dyDescent="0.25">
      <c r="A7" s="62" t="s">
        <v>35</v>
      </c>
      <c r="B7" s="62"/>
      <c r="C7" s="61"/>
      <c r="D7" s="60"/>
      <c r="E7" s="60"/>
      <c r="F7" s="60"/>
      <c r="G7" s="60"/>
    </row>
    <row r="8" spans="1:13" ht="27" customHeight="1" thickBot="1" x14ac:dyDescent="0.25">
      <c r="A8" s="59"/>
      <c r="B8" s="58" t="s">
        <v>34</v>
      </c>
      <c r="C8" s="58"/>
      <c r="D8" s="58"/>
      <c r="E8" s="58"/>
      <c r="F8" s="58"/>
      <c r="G8" s="58"/>
      <c r="H8" s="58"/>
      <c r="I8" s="58"/>
    </row>
    <row r="9" spans="1:13" ht="15" customHeight="1" x14ac:dyDescent="0.2"/>
    <row r="10" spans="1:13" ht="15" customHeight="1" x14ac:dyDescent="0.2"/>
    <row r="11" spans="1:13" ht="11.25" customHeight="1" thickBot="1" x14ac:dyDescent="0.25"/>
    <row r="12" spans="1:13" s="50" customFormat="1" ht="13.5" thickBot="1" x14ac:dyDescent="0.25">
      <c r="B12" s="57" t="s">
        <v>33</v>
      </c>
      <c r="C12" s="56"/>
      <c r="D12" s="55"/>
      <c r="E12" s="57" t="s">
        <v>32</v>
      </c>
      <c r="F12" s="56"/>
      <c r="G12" s="55"/>
      <c r="H12" s="57" t="s">
        <v>31</v>
      </c>
      <c r="I12" s="56"/>
      <c r="J12" s="55"/>
      <c r="K12" s="57" t="s">
        <v>30</v>
      </c>
      <c r="L12" s="56"/>
      <c r="M12" s="55"/>
    </row>
    <row r="13" spans="1:13" s="50" customFormat="1" ht="112.5" customHeight="1" x14ac:dyDescent="0.2">
      <c r="B13" s="54" t="s">
        <v>43</v>
      </c>
      <c r="C13" s="52"/>
      <c r="D13" s="51"/>
      <c r="E13" s="53" t="s">
        <v>29</v>
      </c>
      <c r="F13" s="52"/>
      <c r="G13" s="51"/>
      <c r="H13" s="53" t="s">
        <v>28</v>
      </c>
      <c r="I13" s="52"/>
      <c r="J13" s="51"/>
      <c r="K13" s="53" t="s">
        <v>27</v>
      </c>
      <c r="L13" s="52"/>
      <c r="M13" s="51"/>
    </row>
    <row r="14" spans="1:13" s="43" customFormat="1" ht="11.25" customHeight="1" x14ac:dyDescent="0.2">
      <c r="A14" s="49"/>
      <c r="B14" s="48" t="s">
        <v>26</v>
      </c>
      <c r="C14" s="47"/>
      <c r="D14" s="46"/>
      <c r="E14" s="48" t="s">
        <v>26</v>
      </c>
      <c r="F14" s="47"/>
      <c r="G14" s="46"/>
      <c r="H14" s="48" t="s">
        <v>26</v>
      </c>
      <c r="I14" s="47"/>
      <c r="J14" s="46"/>
      <c r="K14" s="48" t="s">
        <v>26</v>
      </c>
      <c r="L14" s="47"/>
      <c r="M14" s="46"/>
    </row>
    <row r="15" spans="1:13" s="43" customFormat="1" x14ac:dyDescent="0.2">
      <c r="A15" s="45" t="s">
        <v>17</v>
      </c>
      <c r="B15" s="44"/>
      <c r="C15" s="44"/>
      <c r="D15" s="44"/>
      <c r="E15" s="44"/>
      <c r="F15" s="44"/>
      <c r="G15" s="44"/>
      <c r="H15" s="44"/>
      <c r="I15" s="44"/>
      <c r="J15" s="44"/>
      <c r="K15" s="44"/>
      <c r="L15" s="44"/>
      <c r="M15" s="44"/>
    </row>
    <row r="16" spans="1:13" s="43" customFormat="1" x14ac:dyDescent="0.2">
      <c r="A16" s="45" t="s">
        <v>18</v>
      </c>
      <c r="B16" s="44"/>
      <c r="C16" s="44"/>
      <c r="D16" s="44"/>
      <c r="E16" s="44"/>
      <c r="F16" s="44"/>
      <c r="G16" s="44"/>
      <c r="H16" s="44"/>
      <c r="I16" s="44"/>
      <c r="J16" s="44"/>
      <c r="K16" s="44"/>
      <c r="L16" s="44"/>
      <c r="M16" s="44"/>
    </row>
    <row r="17" spans="1:28" s="43" customFormat="1" x14ac:dyDescent="0.2">
      <c r="A17" s="45" t="s">
        <v>19</v>
      </c>
      <c r="B17" s="44"/>
      <c r="C17" s="44"/>
      <c r="D17" s="44"/>
      <c r="E17" s="44"/>
      <c r="F17" s="44"/>
      <c r="G17" s="44"/>
      <c r="H17" s="44"/>
      <c r="I17" s="44"/>
      <c r="J17" s="44"/>
      <c r="K17" s="44"/>
      <c r="L17" s="44"/>
      <c r="M17" s="44"/>
    </row>
    <row r="18" spans="1:28" s="43" customFormat="1" x14ac:dyDescent="0.2">
      <c r="A18" s="45" t="s">
        <v>20</v>
      </c>
      <c r="B18" s="44"/>
      <c r="C18" s="44"/>
      <c r="D18" s="44"/>
      <c r="E18" s="44"/>
      <c r="F18" s="44"/>
      <c r="G18" s="44"/>
      <c r="H18" s="44"/>
      <c r="I18" s="44"/>
      <c r="J18" s="44"/>
      <c r="K18" s="44"/>
      <c r="L18" s="44"/>
      <c r="M18" s="44"/>
    </row>
    <row r="19" spans="1:28" s="43" customFormat="1" x14ac:dyDescent="0.2">
      <c r="A19" s="45" t="s">
        <v>21</v>
      </c>
      <c r="B19" s="44"/>
      <c r="C19" s="44"/>
      <c r="D19" s="44"/>
      <c r="E19" s="44"/>
      <c r="F19" s="44"/>
      <c r="G19" s="44"/>
      <c r="H19" s="44"/>
      <c r="I19" s="44"/>
      <c r="J19" s="44"/>
      <c r="K19" s="44"/>
      <c r="L19" s="44"/>
      <c r="M19" s="44"/>
    </row>
    <row r="20" spans="1:28" s="43" customFormat="1" x14ac:dyDescent="0.2">
      <c r="A20" s="45" t="s">
        <v>22</v>
      </c>
      <c r="B20" s="44"/>
      <c r="C20" s="44"/>
      <c r="D20" s="44"/>
      <c r="E20" s="44"/>
      <c r="F20" s="44"/>
      <c r="G20" s="44"/>
      <c r="H20" s="44"/>
      <c r="I20" s="44"/>
      <c r="J20" s="44"/>
      <c r="K20" s="44"/>
      <c r="L20" s="44"/>
      <c r="M20" s="44"/>
    </row>
    <row r="21" spans="1:28" s="43" customFormat="1" x14ac:dyDescent="0.2">
      <c r="A21" s="45" t="s">
        <v>23</v>
      </c>
      <c r="B21" s="44"/>
      <c r="C21" s="44"/>
      <c r="D21" s="44"/>
      <c r="E21" s="44"/>
      <c r="F21" s="44"/>
      <c r="G21" s="44"/>
      <c r="H21" s="44"/>
      <c r="I21" s="44"/>
      <c r="J21" s="44"/>
      <c r="K21" s="44"/>
      <c r="L21" s="44"/>
      <c r="M21" s="44"/>
    </row>
    <row r="22" spans="1:28" s="41" customFormat="1" ht="7.5" customHeight="1" x14ac:dyDescent="0.2">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row>
    <row r="23" spans="1:28" s="40" customFormat="1" ht="6.75" customHeight="1" x14ac:dyDescent="0.2"/>
    <row r="25" spans="1:28" x14ac:dyDescent="0.2">
      <c r="A25" s="39"/>
      <c r="G25" s="34"/>
      <c r="H25" s="34"/>
    </row>
    <row r="26" spans="1:28" x14ac:dyDescent="0.2">
      <c r="A26" s="38"/>
      <c r="G26" s="34"/>
      <c r="H26" s="34"/>
      <c r="I26" s="34"/>
      <c r="J26" s="34"/>
    </row>
    <row r="27" spans="1:28" x14ac:dyDescent="0.2">
      <c r="A27" s="35"/>
      <c r="B27" s="35"/>
      <c r="F27" s="35"/>
      <c r="G27" s="34"/>
      <c r="H27" s="34"/>
      <c r="I27" s="34"/>
      <c r="J27" s="34"/>
    </row>
    <row r="28" spans="1:28" x14ac:dyDescent="0.2">
      <c r="A28" s="35"/>
      <c r="B28" s="35"/>
      <c r="F28" s="35"/>
      <c r="G28" s="34"/>
      <c r="H28" s="34"/>
      <c r="I28" s="34"/>
      <c r="J28" s="34"/>
    </row>
    <row r="29" spans="1:28" x14ac:dyDescent="0.2">
      <c r="A29" s="35"/>
      <c r="B29" s="35"/>
      <c r="F29" s="35"/>
      <c r="G29" s="34"/>
      <c r="H29" s="34"/>
      <c r="I29" s="34"/>
      <c r="J29" s="34"/>
    </row>
    <row r="30" spans="1:28" x14ac:dyDescent="0.2">
      <c r="A30" s="35"/>
      <c r="B30" s="35"/>
      <c r="F30" s="35"/>
      <c r="G30" s="34"/>
      <c r="H30" s="34"/>
      <c r="I30" s="34"/>
      <c r="J30" s="34"/>
    </row>
    <row r="31" spans="1:28" x14ac:dyDescent="0.2">
      <c r="A31" s="35"/>
      <c r="B31" s="35"/>
      <c r="F31" s="35"/>
      <c r="G31" s="34"/>
      <c r="H31" s="34"/>
      <c r="I31" s="34"/>
      <c r="J31" s="34"/>
    </row>
    <row r="32" spans="1:28" x14ac:dyDescent="0.2">
      <c r="A32" s="37"/>
      <c r="B32" s="37"/>
      <c r="C32" s="36"/>
      <c r="D32" s="36"/>
      <c r="E32" s="36"/>
      <c r="F32" s="35"/>
      <c r="G32" s="34"/>
      <c r="H32" s="34"/>
      <c r="I32" s="34"/>
      <c r="J32" s="34"/>
    </row>
    <row r="33" spans="1:13" x14ac:dyDescent="0.2">
      <c r="A33" s="35"/>
      <c r="B33" s="35"/>
      <c r="C33" s="35"/>
      <c r="G33" s="34"/>
      <c r="H33" s="34"/>
      <c r="I33" s="34"/>
      <c r="J33" s="34"/>
    </row>
    <row r="34" spans="1:13" x14ac:dyDescent="0.2">
      <c r="I34" s="34"/>
      <c r="J34" s="34"/>
      <c r="K34" s="34"/>
      <c r="L34" s="34"/>
    </row>
    <row r="35" spans="1:13" x14ac:dyDescent="0.2">
      <c r="I35" s="34"/>
      <c r="J35" s="34"/>
      <c r="K35" s="34"/>
      <c r="L35" s="34"/>
      <c r="M35" s="34"/>
    </row>
    <row r="36" spans="1:13" x14ac:dyDescent="0.2">
      <c r="L36" s="34"/>
      <c r="M36" s="34"/>
    </row>
    <row r="37" spans="1:13" x14ac:dyDescent="0.2">
      <c r="L37" s="34"/>
      <c r="M37" s="34"/>
    </row>
    <row r="38" spans="1:13" x14ac:dyDescent="0.2">
      <c r="L38" s="34"/>
      <c r="M38" s="34"/>
    </row>
    <row r="39" spans="1:13" x14ac:dyDescent="0.2">
      <c r="L39" s="34"/>
      <c r="M39" s="34"/>
    </row>
    <row r="52" spans="1:1" x14ac:dyDescent="0.2">
      <c r="A52" s="33" t="s">
        <v>25</v>
      </c>
    </row>
  </sheetData>
  <mergeCells count="48">
    <mergeCell ref="B8:I8"/>
    <mergeCell ref="B6:I6"/>
    <mergeCell ref="A5:B5"/>
    <mergeCell ref="A7:B7"/>
    <mergeCell ref="A1:I1"/>
    <mergeCell ref="B3:D3"/>
    <mergeCell ref="B4:D4"/>
    <mergeCell ref="A2:I2"/>
    <mergeCell ref="B12:D12"/>
    <mergeCell ref="E12:G12"/>
    <mergeCell ref="H12:J12"/>
    <mergeCell ref="B14:D14"/>
    <mergeCell ref="E14:G14"/>
    <mergeCell ref="H14:J14"/>
    <mergeCell ref="B18:D18"/>
    <mergeCell ref="B19:D19"/>
    <mergeCell ref="B20:D20"/>
    <mergeCell ref="B21:D21"/>
    <mergeCell ref="K14:M14"/>
    <mergeCell ref="K12:M12"/>
    <mergeCell ref="B13:D13"/>
    <mergeCell ref="E13:G13"/>
    <mergeCell ref="H13:J13"/>
    <mergeCell ref="K13:M13"/>
    <mergeCell ref="E15:G15"/>
    <mergeCell ref="H15:J15"/>
    <mergeCell ref="K15:M15"/>
    <mergeCell ref="B15:D15"/>
    <mergeCell ref="B16:D16"/>
    <mergeCell ref="B17:D17"/>
    <mergeCell ref="K18:M18"/>
    <mergeCell ref="E17:G17"/>
    <mergeCell ref="H17:J17"/>
    <mergeCell ref="K17:M17"/>
    <mergeCell ref="E16:G16"/>
    <mergeCell ref="H16:J16"/>
    <mergeCell ref="K16:M16"/>
    <mergeCell ref="E18:G18"/>
    <mergeCell ref="H18:J18"/>
    <mergeCell ref="E21:G21"/>
    <mergeCell ref="H21:J21"/>
    <mergeCell ref="K21:M21"/>
    <mergeCell ref="K20:M20"/>
    <mergeCell ref="E19:G19"/>
    <mergeCell ref="H19:J19"/>
    <mergeCell ref="K19:M19"/>
    <mergeCell ref="E20:G20"/>
    <mergeCell ref="H20:J20"/>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2023-07-05T20:38:42Z</dcterms:modified>
</cp:coreProperties>
</file>