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29"/>
  <workbookPr defaultThemeVersion="124226"/>
  <mc:AlternateContent xmlns:mc="http://schemas.openxmlformats.org/markup-compatibility/2006">
    <mc:Choice Requires="x15">
      <x15ac:absPath xmlns:x15ac="http://schemas.microsoft.com/office/spreadsheetml/2010/11/ac" url="T:\PURCHASING_New\01_Archives\FY2023\Bid Evaluations - Clean\"/>
    </mc:Choice>
  </mc:AlternateContent>
  <xr:revisionPtr revIDLastSave="0" documentId="8_{12484917-4173-4565-A3F4-1CE982DBF467}" xr6:coauthVersionLast="47" xr6:coauthVersionMax="47" xr10:uidLastSave="{00000000-0000-0000-0000-000000000000}"/>
  <bookViews>
    <workbookView xWindow="-120" yWindow="-120" windowWidth="29040" windowHeight="15840" tabRatio="867" activeTab="7" xr2:uid="{00000000-000D-0000-FFFF-FFFF00000000}"/>
  </bookViews>
  <sheets>
    <sheet name="1" sheetId="2" r:id="rId1"/>
    <sheet name="2" sheetId="3" r:id="rId2"/>
    <sheet name="3" sheetId="5" r:id="rId3"/>
    <sheet name="4" sheetId="9" r:id="rId4"/>
    <sheet name="5" sheetId="10" r:id="rId5"/>
    <sheet name="6" sheetId="18" r:id="rId6"/>
    <sheet name="Summary" sheetId="1" r:id="rId7"/>
    <sheet name="Evaluation" sheetId="19" r:id="rId8"/>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FALSE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TRUE</definedName>
    <definedName name="RiskUseMultipleCPUs" hidden="1">TRUE</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 i="2" l="1"/>
  <c r="K6" i="2" s="1"/>
  <c r="B9" i="1" s="1"/>
  <c r="J5" i="2"/>
  <c r="K5" i="2" s="1"/>
  <c r="B8" i="1" s="1"/>
  <c r="J4" i="2"/>
  <c r="K4" i="2" s="1"/>
  <c r="B7" i="1" s="1"/>
  <c r="J6" i="3"/>
  <c r="K6" i="3" s="1"/>
  <c r="C9" i="1" s="1"/>
  <c r="J5" i="3"/>
  <c r="K5" i="3" s="1"/>
  <c r="C8" i="1" s="1"/>
  <c r="J4" i="3"/>
  <c r="K4" i="3" s="1"/>
  <c r="C7" i="1" s="1"/>
  <c r="J6" i="5"/>
  <c r="K6" i="5" s="1"/>
  <c r="D9" i="1" s="1"/>
  <c r="J5" i="5"/>
  <c r="K5" i="5" s="1"/>
  <c r="D8" i="1" s="1"/>
  <c r="J4" i="5"/>
  <c r="K4" i="5" s="1"/>
  <c r="D7" i="1" s="1"/>
  <c r="J6" i="9"/>
  <c r="J5" i="9"/>
  <c r="J4" i="9"/>
  <c r="K4" i="9" s="1"/>
  <c r="E7" i="1" s="1"/>
  <c r="J5" i="10"/>
  <c r="K5" i="10" s="1"/>
  <c r="F8" i="1" s="1"/>
  <c r="J6" i="10"/>
  <c r="K6" i="10" s="1"/>
  <c r="F9" i="1" s="1"/>
  <c r="J4" i="10"/>
  <c r="K4" i="10" s="1"/>
  <c r="F7" i="1" s="1"/>
  <c r="K6" i="18"/>
  <c r="K5" i="18"/>
  <c r="K4" i="18"/>
  <c r="K6" i="9"/>
  <c r="E9" i="1" s="1"/>
  <c r="K5" i="9"/>
  <c r="E8" i="1" s="1"/>
  <c r="G9" i="1" l="1"/>
  <c r="G8" i="1"/>
  <c r="A8" i="1"/>
  <c r="A9" i="1"/>
  <c r="G7" i="1" l="1"/>
  <c r="H9" i="1" l="1"/>
  <c r="H8" i="1"/>
  <c r="H7" i="1"/>
  <c r="A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Jamil, Hasan R</author>
  </authors>
  <commentList>
    <comment ref="A5" authorId="0" shapeId="0" xr:uid="{A3A760D1-639B-4E2C-9E78-2F38F6ED88E1}">
      <text>
        <r>
          <rPr>
            <b/>
            <sz val="10"/>
            <color indexed="81"/>
            <rFont val="Tahoma"/>
            <family val="2"/>
          </rPr>
          <t xml:space="preserve">Non Disclosure Agreement
</t>
        </r>
        <r>
          <rPr>
            <sz val="9"/>
            <color indexed="81"/>
            <rFont val="Tahoma"/>
            <family val="2"/>
          </rPr>
          <t xml:space="preserve">
--By receipt of the Non-Disclosure Statement below, you have acknowledged and will not divulge any information concerning this submittal / evaluation to anyone who is not part of the committee.
--Scores are not divulged between team members during the evaluation period. Total score / summary sheet will be distributed among team members after the evaluation completion date.
--Evaluate submittals independently and impartially.
--If a respondent / vendor contacts you, please refer them to the purchaser. No communication is allowed between respondents / vendors and evaluators during the evaluation period.
--If an evaluation team member has questions on a submittal, submit in writing to the Purchaser. The Purchaser will contact the respondent, obtain an explanation and prepare a written response. All committee members will be provided a copy of the response.
--Please safeguard the submittals when not evaluating.
--Please note that evaluator comments written on the matrix are subject to the Open Records Act.
--Questions regarding the contents, status or ranking of any submitted responses will be coordinated through the team leader and committee members. Please do not give biased opinions about respondents and  /or the content of their responses.
--Please email your completed evaluation matrix to the Purchaser no later than the deadline above.
I,  the person named  above, hereby certify that the following statements are true and correct and that I understand and agree to be bound by the commitments contained herein. 
I am acting at the request of the  </t>
        </r>
        <r>
          <rPr>
            <b/>
            <sz val="9"/>
            <color indexed="81"/>
            <rFont val="Tahoma"/>
            <family val="2"/>
          </rPr>
          <t>University of Houston System</t>
        </r>
        <r>
          <rPr>
            <sz val="9"/>
            <color indexed="81"/>
            <rFont val="Tahoma"/>
            <family val="2"/>
          </rPr>
          <t xml:space="preserve">  as a participant in the procurement above.
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
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t>
        </r>
      </text>
    </comment>
    <comment ref="A7" authorId="0" shapeId="0" xr:uid="{F2ACAAE3-6A14-4C0F-86FB-03955C82C200}">
      <text>
        <r>
          <rPr>
            <b/>
            <sz val="9"/>
            <color indexed="81"/>
            <rFont val="Tahoma"/>
            <family val="2"/>
          </rPr>
          <t>Nepotism Agreement</t>
        </r>
        <r>
          <rPr>
            <sz val="9"/>
            <color indexed="81"/>
            <rFont val="Tahoma"/>
            <family val="2"/>
          </rPr>
          <t xml:space="preserve">
Per the Nepotism Disclosure Requirement for Contracts Equal to $1 Million or More:
https://uh.edu/office-of-finance/purchasing/faculty-staff-resources/guidelines-procedures/procedure_nepotism-procedures-departmennt.pdf
V. PURCHASING PROCEDURES FOR NEPOTISM DISCLOSURE 
1. The Department Purchaser will provide the Nepotism Form and the Evaluation Matrix to the committee members. The Nepotism Form can be found on 
https://www.sao.texas.gov/Documents/Forms/NepotismDisclosureForm.pdf
2. All committee members are required to sign and return the Nepotism Form and the scored Evaluation Matrix to the Purchaser (Buyer assigned to the project). 
3. Purchasing will forward all signed Nepotism forms to Internal Audit as part of the project checklist. 
4. When Internal Audit approves the project checklist, the assigned Buyer will save one copy of Nepotism forms in procurement folder (UH Purchasing share-drive). 
5. Purchasing will e-mail a project notification memo to Sr. VC/VP of Administration &amp; Finance. The e-mail will indicate at the end that “all nepotism forms are attached and all reports are negative.” </t>
        </r>
      </text>
    </comment>
  </commentList>
</comments>
</file>

<file path=xl/sharedStrings.xml><?xml version="1.0" encoding="utf-8"?>
<sst xmlns="http://schemas.openxmlformats.org/spreadsheetml/2006/main" count="116" uniqueCount="47">
  <si>
    <t xml:space="preserve">RESPONDENT SUMMARY </t>
  </si>
  <si>
    <t>Evaluator 1</t>
  </si>
  <si>
    <t>Evaluator 2</t>
  </si>
  <si>
    <t>Evaluator 3</t>
  </si>
  <si>
    <t>Evaluator 4</t>
  </si>
  <si>
    <t>Evaluator 5</t>
  </si>
  <si>
    <t>Criteria 1</t>
  </si>
  <si>
    <t>Criteria 2</t>
  </si>
  <si>
    <t>Criteria 3</t>
  </si>
  <si>
    <t>Criteria 4</t>
  </si>
  <si>
    <t>Criteria 5</t>
  </si>
  <si>
    <t>Criteria 6</t>
  </si>
  <si>
    <t>EVALUATION SUMMARY</t>
  </si>
  <si>
    <t>Rank of Average</t>
  </si>
  <si>
    <t>Average Total Score</t>
  </si>
  <si>
    <t>Criteria 7</t>
  </si>
  <si>
    <t>Total</t>
  </si>
  <si>
    <t>AECOM</t>
  </si>
  <si>
    <t>Cannon Design</t>
  </si>
  <si>
    <t>PBK</t>
  </si>
  <si>
    <t xml:space="preserve">RFQ730-23025 AE UHCL Bayou Building Renovation </t>
  </si>
  <si>
    <t>University of Houston Evaluation Matrix $1 Million+</t>
  </si>
  <si>
    <t>RFQ730-23025 AE UHCL Bayou Building Renovation SHORTLIST</t>
  </si>
  <si>
    <t>Name</t>
  </si>
  <si>
    <t>Evaluation Due Date</t>
  </si>
  <si>
    <t>6/26/2023 @ 5PM CT</t>
  </si>
  <si>
    <t>Non Disclosure Agreement</t>
  </si>
  <si>
    <t>By initialing, I agree that I have read and understood the Non Disclosure Agreement.</t>
  </si>
  <si>
    <t>Nepotism Agreement</t>
  </si>
  <si>
    <t>By  initialing, I agree that I have read and understood the Nepotism Agreement and have completed the Disclosure Statement form (Part 1: General Information &amp; Part 2: Disclosures).</t>
  </si>
  <si>
    <t xml:space="preserve"> Criteria 1</t>
  </si>
  <si>
    <t xml:space="preserve"> Criteria 2</t>
  </si>
  <si>
    <t xml:space="preserve"> Criteria 3</t>
  </si>
  <si>
    <t xml:space="preserve"> Criteria 4</t>
  </si>
  <si>
    <t xml:space="preserve"> Criteria 5</t>
  </si>
  <si>
    <t xml:space="preserve"> Criteria 6</t>
  </si>
  <si>
    <t xml:space="preserve"> Criteria 7</t>
  </si>
  <si>
    <t>Expertise of Firm and Proposed Team. (Section 4.3)</t>
  </si>
  <si>
    <t>Quality of Design (Section 4.4)</t>
  </si>
  <si>
    <t>Methodology and Best Practices (Section 4.5)</t>
  </si>
  <si>
    <t>Financial Stability (Section 4.6)</t>
  </si>
  <si>
    <t>Quality and Responsiveness of Qualifications Submittal (Section 4.7)</t>
  </si>
  <si>
    <t>Relevant Project Experience (Section 4.8)</t>
  </si>
  <si>
    <t>Points (1-5)</t>
  </si>
  <si>
    <t xml:space="preserve">Committee Members: </t>
  </si>
  <si>
    <t>Updated: 10/19</t>
  </si>
  <si>
    <t>Respondent’s Past HUB/MBE/WBE Goal Attainment and Quality of Procedures for UHS HUB Goal Attainment on this Project (Section 4.9) 
ONLY 6 WILL SCORE THIS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</si>
</sst>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F800]dddd\,\ mmmm\ dd\,\ yyyy"/>
  </numFmts>
  <fonts count="6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2"/>
      <color rgb="FFFF0000"/>
      <name val="Arial"/>
      <family val="2"/>
    </font>
    <font>
      <b/>
      <sz val="11"/>
      <name val="Arial"/>
      <family val="2"/>
    </font>
    <font>
      <sz val="11"/>
      <name val="Arial"/>
      <family val="2"/>
    </font>
    <font>
      <sz val="8"/>
      <name val="Arial"/>
      <family val="2"/>
    </font>
    <font>
      <b/>
      <sz val="10"/>
      <color theme="1"/>
      <name val="Arial"/>
      <family val="2"/>
    </font>
    <font>
      <b/>
      <sz val="10"/>
      <name val="Arial"/>
      <family val="2"/>
    </font>
    <font>
      <sz val="10"/>
      <color rgb="FFFF0000"/>
      <name val="Arial"/>
      <family val="2"/>
    </font>
    <font>
      <b/>
      <sz val="10"/>
      <color rgb="FFFF0000"/>
      <name val="Arial"/>
      <family val="2"/>
    </font>
    <font>
      <sz val="10"/>
      <name val="Arial"/>
      <family val="2"/>
    </font>
    <font>
      <sz val="10"/>
      <color theme="1"/>
      <name val="Arial"/>
      <family val="2"/>
    </font>
    <font>
      <u/>
      <sz val="11"/>
      <color theme="10"/>
      <name val="Calibri"/>
      <family val="2"/>
      <scheme val="minor"/>
    </font>
    <font>
      <b/>
      <u/>
      <sz val="11"/>
      <color theme="10"/>
      <name val="Calibri"/>
      <family val="2"/>
      <scheme val="minor"/>
    </font>
    <font>
      <sz val="9"/>
      <name val="Arial"/>
      <family val="2"/>
    </font>
    <font>
      <b/>
      <sz val="8"/>
      <color rgb="FFFF0000"/>
      <name val="Arial"/>
      <family val="2"/>
    </font>
    <font>
      <b/>
      <sz val="8"/>
      <name val="Arial"/>
      <family val="2"/>
    </font>
    <font>
      <b/>
      <sz val="10"/>
      <color rgb="FF000000"/>
      <name val="Arial"/>
      <family val="2"/>
    </font>
    <font>
      <sz val="9"/>
      <color rgb="FFFF0000"/>
      <name val="Arial"/>
      <family val="2"/>
    </font>
    <font>
      <b/>
      <sz val="10"/>
      <color indexed="81"/>
      <name val="Tahoma"/>
      <family val="2"/>
    </font>
    <font>
      <sz val="9"/>
      <color indexed="81"/>
      <name val="Tahoma"/>
      <family val="2"/>
    </font>
    <font>
      <b/>
      <sz val="9"/>
      <color indexed="81"/>
      <name val="Tahoma"/>
      <family val="2"/>
    </font>
  </fonts>
  <fills count="29">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0.34998626667073579"/>
        <bgColor indexed="64"/>
      </patternFill>
    </fill>
  </fills>
  <borders count="26">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hair">
        <color auto="1"/>
      </bottom>
      <diagonal/>
    </border>
    <border>
      <left style="medium">
        <color auto="1"/>
      </left>
      <right/>
      <top/>
      <bottom style="hair">
        <color auto="1"/>
      </bottom>
      <diagonal/>
    </border>
    <border>
      <left style="medium">
        <color auto="1"/>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thin">
        <color indexed="64"/>
      </top>
      <bottom/>
      <diagonal/>
    </border>
  </borders>
  <cellStyleXfs count="132">
    <xf numFmtId="0" fontId="0" fillId="0" borderId="0"/>
    <xf numFmtId="44" fontId="26" fillId="0" borderId="0" applyFont="0" applyFill="0" applyBorder="0" applyAlignment="0" applyProtection="0"/>
    <xf numFmtId="0" fontId="26" fillId="0" borderId="0"/>
    <xf numFmtId="0" fontId="23" fillId="0" borderId="0"/>
    <xf numFmtId="0" fontId="23" fillId="0" borderId="0"/>
    <xf numFmtId="0" fontId="26" fillId="2" borderId="1" applyNumberFormat="0" applyFont="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6" borderId="0" applyNumberFormat="0" applyBorder="0" applyAlignment="0" applyProtection="0"/>
    <xf numFmtId="0" fontId="28" fillId="9" borderId="0" applyNumberFormat="0" applyBorder="0" applyAlignment="0" applyProtection="0"/>
    <xf numFmtId="0" fontId="28" fillId="12" borderId="0" applyNumberFormat="0" applyBorder="0" applyAlignment="0" applyProtection="0"/>
    <xf numFmtId="0" fontId="29" fillId="13"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20" borderId="0" applyNumberFormat="0" applyBorder="0" applyAlignment="0" applyProtection="0"/>
    <xf numFmtId="0" fontId="30" fillId="4" borderId="0" applyNumberFormat="0" applyBorder="0" applyAlignment="0" applyProtection="0"/>
    <xf numFmtId="0" fontId="31" fillId="21" borderId="2" applyNumberFormat="0" applyAlignment="0" applyProtection="0"/>
    <xf numFmtId="0" fontId="32" fillId="22" borderId="3" applyNumberFormat="0" applyAlignment="0" applyProtection="0"/>
    <xf numFmtId="0" fontId="33" fillId="0" borderId="0" applyNumberFormat="0" applyFill="0" applyBorder="0" applyAlignment="0" applyProtection="0"/>
    <xf numFmtId="0" fontId="34" fillId="5" borderId="0" applyNumberFormat="0" applyBorder="0" applyAlignment="0" applyProtection="0"/>
    <xf numFmtId="0" fontId="35" fillId="0" borderId="4" applyNumberFormat="0" applyFill="0" applyAlignment="0" applyProtection="0"/>
    <xf numFmtId="0" fontId="36" fillId="0" borderId="5" applyNumberFormat="0" applyFill="0" applyAlignment="0" applyProtection="0"/>
    <xf numFmtId="0" fontId="37" fillId="0" borderId="6" applyNumberFormat="0" applyFill="0" applyAlignment="0" applyProtection="0"/>
    <xf numFmtId="0" fontId="37" fillId="0" borderId="0" applyNumberFormat="0" applyFill="0" applyBorder="0" applyAlignment="0" applyProtection="0"/>
    <xf numFmtId="0" fontId="38" fillId="8" borderId="2" applyNumberFormat="0" applyAlignment="0" applyProtection="0"/>
    <xf numFmtId="0" fontId="39" fillId="0" borderId="7" applyNumberFormat="0" applyFill="0" applyAlignment="0" applyProtection="0"/>
    <xf numFmtId="0" fontId="40" fillId="23" borderId="0" applyNumberFormat="0" applyBorder="0" applyAlignment="0" applyProtection="0"/>
    <xf numFmtId="0" fontId="27" fillId="2" borderId="1" applyNumberFormat="0" applyFont="0" applyAlignment="0" applyProtection="0"/>
    <xf numFmtId="0" fontId="41" fillId="21" borderId="8" applyNumberFormat="0" applyAlignment="0" applyProtection="0"/>
    <xf numFmtId="0" fontId="42" fillId="0" borderId="0" applyNumberFormat="0" applyFill="0" applyBorder="0" applyAlignment="0" applyProtection="0"/>
    <xf numFmtId="0" fontId="43" fillId="0" borderId="9" applyNumberFormat="0" applyFill="0" applyAlignment="0" applyProtection="0"/>
    <xf numFmtId="0" fontId="44" fillId="0" borderId="0" applyNumberFormat="0" applyFill="0" applyBorder="0" applyAlignment="0" applyProtection="0"/>
    <xf numFmtId="0" fontId="22" fillId="0" borderId="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11" borderId="0" applyNumberFormat="0" applyBorder="0" applyAlignment="0" applyProtection="0"/>
    <xf numFmtId="0" fontId="28" fillId="6" borderId="0" applyNumberFormat="0" applyBorder="0" applyAlignment="0" applyProtection="0"/>
    <xf numFmtId="0" fontId="28" fillId="9" borderId="0" applyNumberFormat="0" applyBorder="0" applyAlignment="0" applyProtection="0"/>
    <xf numFmtId="0" fontId="28" fillId="12" borderId="0" applyNumberFormat="0" applyBorder="0" applyAlignment="0" applyProtection="0"/>
    <xf numFmtId="0" fontId="29" fillId="13"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20" borderId="0" applyNumberFormat="0" applyBorder="0" applyAlignment="0" applyProtection="0"/>
    <xf numFmtId="0" fontId="30" fillId="4" borderId="0" applyNumberFormat="0" applyBorder="0" applyAlignment="0" applyProtection="0"/>
    <xf numFmtId="0" fontId="31" fillId="21" borderId="2" applyNumberFormat="0" applyAlignment="0" applyProtection="0"/>
    <xf numFmtId="0" fontId="32" fillId="22" borderId="3" applyNumberFormat="0" applyAlignment="0" applyProtection="0"/>
    <xf numFmtId="0" fontId="33" fillId="0" borderId="0" applyNumberFormat="0" applyFill="0" applyBorder="0" applyAlignment="0" applyProtection="0"/>
    <xf numFmtId="0" fontId="34" fillId="5" borderId="0" applyNumberFormat="0" applyBorder="0" applyAlignment="0" applyProtection="0"/>
    <xf numFmtId="0" fontId="35" fillId="0" borderId="4" applyNumberFormat="0" applyFill="0" applyAlignment="0" applyProtection="0"/>
    <xf numFmtId="0" fontId="36" fillId="0" borderId="5" applyNumberFormat="0" applyFill="0" applyAlignment="0" applyProtection="0"/>
    <xf numFmtId="0" fontId="37" fillId="0" borderId="6" applyNumberFormat="0" applyFill="0" applyAlignment="0" applyProtection="0"/>
    <xf numFmtId="0" fontId="37" fillId="0" borderId="0" applyNumberFormat="0" applyFill="0" applyBorder="0" applyAlignment="0" applyProtection="0"/>
    <xf numFmtId="0" fontId="38" fillId="8" borderId="2" applyNumberFormat="0" applyAlignment="0" applyProtection="0"/>
    <xf numFmtId="0" fontId="39" fillId="0" borderId="7" applyNumberFormat="0" applyFill="0" applyAlignment="0" applyProtection="0"/>
    <xf numFmtId="0" fontId="40" fillId="23" borderId="0" applyNumberFormat="0" applyBorder="0" applyAlignment="0" applyProtection="0"/>
    <xf numFmtId="0" fontId="41" fillId="21" borderId="8" applyNumberFormat="0" applyAlignment="0" applyProtection="0"/>
    <xf numFmtId="0" fontId="42" fillId="0" borderId="0" applyNumberFormat="0" applyFill="0" applyBorder="0" applyAlignment="0" applyProtection="0"/>
    <xf numFmtId="0" fontId="43" fillId="0" borderId="9" applyNumberFormat="0" applyFill="0" applyAlignment="0" applyProtection="0"/>
    <xf numFmtId="0" fontId="44" fillId="0" borderId="0" applyNumberFormat="0" applyFill="0" applyBorder="0" applyAlignment="0" applyProtection="0"/>
    <xf numFmtId="0" fontId="26" fillId="0" borderId="0"/>
    <xf numFmtId="0" fontId="26" fillId="2" borderId="1" applyNumberFormat="0" applyFont="0" applyAlignment="0" applyProtection="0"/>
    <xf numFmtId="0" fontId="21" fillId="0" borderId="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26" fillId="0" borderId="0"/>
    <xf numFmtId="0" fontId="26" fillId="2" borderId="1" applyNumberFormat="0" applyFont="0" applyAlignment="0" applyProtection="0"/>
    <xf numFmtId="0" fontId="14" fillId="0" borderId="0"/>
    <xf numFmtId="0" fontId="13" fillId="0" borderId="0"/>
    <xf numFmtId="0" fontId="13" fillId="0" borderId="0"/>
    <xf numFmtId="0" fontId="12" fillId="0" borderId="0"/>
    <xf numFmtId="0" fontId="12" fillId="0" borderId="0"/>
    <xf numFmtId="0" fontId="11" fillId="0" borderId="0"/>
    <xf numFmtId="43" fontId="26" fillId="0" borderId="0" applyFont="0" applyFill="0" applyBorder="0" applyAlignment="0" applyProtection="0"/>
    <xf numFmtId="0" fontId="10" fillId="0" borderId="0"/>
    <xf numFmtId="44" fontId="53" fillId="0" borderId="0" applyFont="0" applyFill="0" applyBorder="0" applyAlignment="0" applyProtection="0"/>
    <xf numFmtId="0" fontId="9" fillId="0" borderId="0"/>
    <xf numFmtId="0" fontId="8" fillId="0" borderId="0"/>
    <xf numFmtId="0" fontId="8" fillId="0" borderId="0"/>
    <xf numFmtId="0" fontId="7" fillId="0" borderId="0"/>
    <xf numFmtId="0" fontId="7" fillId="0" borderId="0"/>
    <xf numFmtId="9" fontId="7"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2" fillId="0" borderId="0"/>
    <xf numFmtId="0" fontId="2" fillId="0" borderId="0"/>
    <xf numFmtId="9" fontId="2" fillId="0" borderId="0" applyFont="0" applyFill="0" applyBorder="0" applyAlignment="0" applyProtection="0"/>
    <xf numFmtId="0" fontId="1" fillId="0" borderId="0"/>
    <xf numFmtId="0" fontId="55" fillId="0" borderId="0" applyNumberFormat="0" applyFill="0" applyBorder="0" applyAlignment="0" applyProtection="0"/>
  </cellStyleXfs>
  <cellXfs count="89">
    <xf numFmtId="0" fontId="0" fillId="0" borderId="0" xfId="0"/>
    <xf numFmtId="0" fontId="24" fillId="0" borderId="0" xfId="0" applyFont="1"/>
    <xf numFmtId="0" fontId="26" fillId="0" borderId="0" xfId="0" applyFont="1"/>
    <xf numFmtId="0" fontId="24" fillId="0" borderId="0" xfId="0" applyFont="1" applyAlignment="1">
      <alignment horizontal="left"/>
    </xf>
    <xf numFmtId="0" fontId="46" fillId="0" borderId="0" xfId="0" applyFont="1" applyAlignment="1">
      <alignment horizontal="left"/>
    </xf>
    <xf numFmtId="0" fontId="46" fillId="25" borderId="0" xfId="0" applyFont="1" applyFill="1"/>
    <xf numFmtId="0" fontId="47" fillId="25" borderId="0" xfId="0" applyFont="1" applyFill="1"/>
    <xf numFmtId="0" fontId="25" fillId="25" borderId="0" xfId="0" applyFont="1" applyFill="1"/>
    <xf numFmtId="0" fontId="24" fillId="25" borderId="0" xfId="0" applyFont="1" applyFill="1"/>
    <xf numFmtId="0" fontId="24" fillId="25" borderId="0" xfId="0" applyFont="1" applyFill="1" applyAlignment="1">
      <alignment horizontal="left" vertical="center"/>
    </xf>
    <xf numFmtId="0" fontId="24" fillId="25" borderId="0" xfId="0" applyFont="1" applyFill="1" applyAlignment="1">
      <alignment horizontal="right" textRotation="90" wrapText="1"/>
    </xf>
    <xf numFmtId="0" fontId="24" fillId="25" borderId="0" xfId="0" applyFont="1" applyFill="1" applyAlignment="1">
      <alignment horizontal="center" vertical="center"/>
    </xf>
    <xf numFmtId="0" fontId="48" fillId="25" borderId="0" xfId="0" applyFont="1" applyFill="1"/>
    <xf numFmtId="0" fontId="45" fillId="24" borderId="13" xfId="0" applyFont="1" applyFill="1" applyBorder="1" applyAlignment="1">
      <alignment horizontal="right" textRotation="90" wrapText="1"/>
    </xf>
    <xf numFmtId="0" fontId="46" fillId="25" borderId="0" xfId="0" applyFont="1" applyFill="1" applyAlignment="1">
      <alignment horizontal="right"/>
    </xf>
    <xf numFmtId="0" fontId="47" fillId="25" borderId="0" xfId="0" applyFont="1" applyFill="1" applyAlignment="1">
      <alignment horizontal="right"/>
    </xf>
    <xf numFmtId="0" fontId="24" fillId="25" borderId="13" xfId="0" applyFont="1" applyFill="1" applyBorder="1" applyAlignment="1">
      <alignment horizontal="right" textRotation="90" wrapText="1"/>
    </xf>
    <xf numFmtId="2" fontId="25" fillId="24" borderId="11" xfId="0" applyNumberFormat="1" applyFont="1" applyFill="1" applyBorder="1"/>
    <xf numFmtId="0" fontId="25" fillId="24" borderId="0" xfId="0" applyFont="1" applyFill="1"/>
    <xf numFmtId="0" fontId="25" fillId="24" borderId="12" xfId="0" applyFont="1" applyFill="1" applyBorder="1" applyAlignment="1">
      <alignment horizontal="right"/>
    </xf>
    <xf numFmtId="0" fontId="25" fillId="24" borderId="11" xfId="0" applyFont="1" applyFill="1" applyBorder="1" applyAlignment="1">
      <alignment horizontal="left"/>
    </xf>
    <xf numFmtId="4" fontId="25" fillId="24" borderId="12" xfId="0" applyNumberFormat="1" applyFont="1" applyFill="1" applyBorder="1" applyAlignment="1">
      <alignment horizontal="right"/>
    </xf>
    <xf numFmtId="0" fontId="50" fillId="0" borderId="10" xfId="119" applyFont="1" applyBorder="1" applyAlignment="1">
      <alignment horizontal="right"/>
    </xf>
    <xf numFmtId="0" fontId="52" fillId="0" borderId="10" xfId="119" applyFont="1" applyBorder="1" applyAlignment="1">
      <alignment horizontal="right"/>
    </xf>
    <xf numFmtId="0" fontId="51" fillId="0" borderId="0" xfId="98" applyFont="1"/>
    <xf numFmtId="0" fontId="26" fillId="0" borderId="0" xfId="98"/>
    <xf numFmtId="0" fontId="25" fillId="26" borderId="0" xfId="0" applyFont="1" applyFill="1"/>
    <xf numFmtId="4" fontId="25" fillId="26" borderId="12" xfId="0" applyNumberFormat="1" applyFont="1" applyFill="1" applyBorder="1" applyAlignment="1">
      <alignment horizontal="right"/>
    </xf>
    <xf numFmtId="0" fontId="25" fillId="26" borderId="11" xfId="0" applyFont="1" applyFill="1" applyBorder="1" applyAlignment="1">
      <alignment horizontal="left"/>
    </xf>
    <xf numFmtId="0" fontId="25" fillId="26" borderId="12" xfId="0" applyFont="1" applyFill="1" applyBorder="1" applyAlignment="1">
      <alignment horizontal="right"/>
    </xf>
    <xf numFmtId="2" fontId="25" fillId="26" borderId="11" xfId="0" applyNumberFormat="1" applyFont="1" applyFill="1" applyBorder="1"/>
    <xf numFmtId="0" fontId="50" fillId="0" borderId="0" xfId="98" applyFont="1" applyAlignment="1">
      <alignment horizontal="left"/>
    </xf>
    <xf numFmtId="0" fontId="49" fillId="0" borderId="10" xfId="119" applyFont="1" applyBorder="1" applyAlignment="1">
      <alignment horizontal="center"/>
    </xf>
    <xf numFmtId="0" fontId="46" fillId="0" borderId="0" xfId="0" applyFont="1" applyAlignment="1">
      <alignment horizontal="left"/>
    </xf>
    <xf numFmtId="0" fontId="24" fillId="25" borderId="0" xfId="98" applyFont="1" applyFill="1" applyAlignment="1">
      <alignment horizontal="left" wrapText="1"/>
    </xf>
    <xf numFmtId="0" fontId="24" fillId="25" borderId="0" xfId="98" applyFont="1" applyFill="1" applyAlignment="1">
      <alignment wrapText="1"/>
    </xf>
    <xf numFmtId="0" fontId="26" fillId="25" borderId="0" xfId="98" applyFill="1"/>
    <xf numFmtId="0" fontId="24" fillId="25" borderId="0" xfId="98" applyFont="1" applyFill="1" applyAlignment="1">
      <alignment horizontal="left"/>
    </xf>
    <xf numFmtId="0" fontId="25" fillId="25" borderId="0" xfId="98" applyFont="1" applyFill="1"/>
    <xf numFmtId="0" fontId="49" fillId="25" borderId="0" xfId="130" applyFont="1" applyFill="1" applyAlignment="1">
      <alignment horizontal="left"/>
    </xf>
    <xf numFmtId="0" fontId="26" fillId="26" borderId="0" xfId="130" applyFont="1" applyFill="1" applyAlignment="1">
      <alignment horizontal="center"/>
    </xf>
    <xf numFmtId="164" fontId="54" fillId="25" borderId="0" xfId="130" applyNumberFormat="1" applyFont="1" applyFill="1" applyAlignment="1">
      <alignment horizontal="center"/>
    </xf>
    <xf numFmtId="0" fontId="54" fillId="25" borderId="0" xfId="130" applyFont="1" applyFill="1"/>
    <xf numFmtId="0" fontId="56" fillId="25" borderId="0" xfId="131" applyFont="1" applyFill="1" applyAlignment="1">
      <alignment horizontal="left" wrapText="1"/>
    </xf>
    <xf numFmtId="0" fontId="56" fillId="25" borderId="0" xfId="131" applyFont="1" applyFill="1" applyAlignment="1">
      <alignment wrapText="1"/>
    </xf>
    <xf numFmtId="0" fontId="26" fillId="26" borderId="14" xfId="98" applyFill="1" applyBorder="1" applyAlignment="1">
      <alignment horizontal="center" wrapText="1"/>
    </xf>
    <xf numFmtId="0" fontId="57" fillId="25" borderId="0" xfId="98" applyFont="1" applyFill="1" applyAlignment="1">
      <alignment horizontal="left" wrapText="1"/>
    </xf>
    <xf numFmtId="0" fontId="56" fillId="25" borderId="0" xfId="131" applyFont="1" applyFill="1" applyAlignment="1">
      <alignment horizontal="left"/>
    </xf>
    <xf numFmtId="0" fontId="56" fillId="25" borderId="0" xfId="131" applyFont="1" applyFill="1" applyAlignment="1"/>
    <xf numFmtId="0" fontId="56" fillId="25" borderId="0" xfId="131" applyFont="1" applyFill="1" applyAlignment="1">
      <alignment horizontal="left"/>
    </xf>
    <xf numFmtId="0" fontId="26" fillId="25" borderId="0" xfId="98" applyFill="1" applyAlignment="1">
      <alignment horizontal="center"/>
    </xf>
    <xf numFmtId="0" fontId="50" fillId="27" borderId="15" xfId="98" applyFont="1" applyFill="1" applyBorder="1" applyAlignment="1">
      <alignment horizontal="left"/>
    </xf>
    <xf numFmtId="0" fontId="50" fillId="27" borderId="16" xfId="98" applyFont="1" applyFill="1" applyBorder="1" applyAlignment="1">
      <alignment horizontal="left"/>
    </xf>
    <xf numFmtId="0" fontId="50" fillId="27" borderId="17" xfId="98" applyFont="1" applyFill="1" applyBorder="1" applyAlignment="1">
      <alignment horizontal="left"/>
    </xf>
    <xf numFmtId="0" fontId="48" fillId="25" borderId="15" xfId="98" applyFont="1" applyFill="1" applyBorder="1" applyAlignment="1">
      <alignment horizontal="left" vertical="top" wrapText="1"/>
    </xf>
    <xf numFmtId="0" fontId="48" fillId="25" borderId="16" xfId="98" applyFont="1" applyFill="1" applyBorder="1" applyAlignment="1">
      <alignment horizontal="left" vertical="top" wrapText="1"/>
    </xf>
    <xf numFmtId="0" fontId="48" fillId="25" borderId="17" xfId="98" applyFont="1" applyFill="1" applyBorder="1" applyAlignment="1">
      <alignment horizontal="left" vertical="top" wrapText="1"/>
    </xf>
    <xf numFmtId="0" fontId="58" fillId="25" borderId="15" xfId="98" applyFont="1" applyFill="1" applyBorder="1" applyAlignment="1">
      <alignment horizontal="left" vertical="top" wrapText="1"/>
    </xf>
    <xf numFmtId="0" fontId="58" fillId="25" borderId="16" xfId="98" applyFont="1" applyFill="1" applyBorder="1" applyAlignment="1">
      <alignment horizontal="left" vertical="top" wrapText="1"/>
    </xf>
    <xf numFmtId="0" fontId="58" fillId="25" borderId="17" xfId="98" applyFont="1" applyFill="1" applyBorder="1" applyAlignment="1">
      <alignment horizontal="left" vertical="top" wrapText="1"/>
    </xf>
    <xf numFmtId="0" fontId="59" fillId="25" borderId="0" xfId="98" applyFont="1" applyFill="1" applyAlignment="1">
      <alignment wrapText="1"/>
    </xf>
    <xf numFmtId="0" fontId="59" fillId="24" borderId="18" xfId="98" applyFont="1" applyFill="1" applyBorder="1" applyAlignment="1">
      <alignment horizontal="center" wrapText="1"/>
    </xf>
    <xf numFmtId="0" fontId="59" fillId="24" borderId="19" xfId="98" applyFont="1" applyFill="1" applyBorder="1" applyAlignment="1">
      <alignment horizontal="center" wrapText="1"/>
    </xf>
    <xf numFmtId="0" fontId="59" fillId="24" borderId="20" xfId="98" applyFont="1" applyFill="1" applyBorder="1" applyAlignment="1">
      <alignment horizontal="center" wrapText="1"/>
    </xf>
    <xf numFmtId="0" fontId="59" fillId="25" borderId="0" xfId="98" applyFont="1" applyFill="1" applyAlignment="1">
      <alignment horizontal="center" wrapText="1"/>
    </xf>
    <xf numFmtId="0" fontId="57" fillId="25" borderId="11" xfId="98" applyFont="1" applyFill="1" applyBorder="1" applyAlignment="1">
      <alignment wrapText="1"/>
    </xf>
    <xf numFmtId="0" fontId="26" fillId="26" borderId="12" xfId="98" applyFill="1" applyBorder="1" applyAlignment="1">
      <alignment horizontal="center"/>
    </xf>
    <xf numFmtId="0" fontId="26" fillId="26" borderId="11" xfId="98" applyFill="1" applyBorder="1" applyAlignment="1">
      <alignment horizontal="center"/>
    </xf>
    <xf numFmtId="0" fontId="26" fillId="26" borderId="21" xfId="98" applyFill="1" applyBorder="1" applyAlignment="1">
      <alignment horizontal="center"/>
    </xf>
    <xf numFmtId="0" fontId="26" fillId="27" borderId="12" xfId="98" applyFill="1" applyBorder="1" applyAlignment="1">
      <alignment horizontal="center"/>
    </xf>
    <xf numFmtId="0" fontId="26" fillId="27" borderId="11" xfId="98" applyFill="1" applyBorder="1" applyAlignment="1">
      <alignment horizontal="center"/>
    </xf>
    <xf numFmtId="0" fontId="26" fillId="27" borderId="21" xfId="98" applyFill="1" applyBorder="1" applyAlignment="1">
      <alignment horizontal="center"/>
    </xf>
    <xf numFmtId="0" fontId="57" fillId="25" borderId="22" xfId="98" applyFont="1" applyFill="1" applyBorder="1" applyAlignment="1">
      <alignment wrapText="1"/>
    </xf>
    <xf numFmtId="0" fontId="26" fillId="26" borderId="23" xfId="98" applyFill="1" applyBorder="1" applyAlignment="1">
      <alignment horizontal="center"/>
    </xf>
    <xf numFmtId="0" fontId="26" fillId="26" borderId="22" xfId="98" applyFill="1" applyBorder="1" applyAlignment="1">
      <alignment horizontal="center"/>
    </xf>
    <xf numFmtId="0" fontId="26" fillId="26" borderId="24" xfId="98" applyFill="1" applyBorder="1" applyAlignment="1">
      <alignment horizontal="center"/>
    </xf>
    <xf numFmtId="0" fontId="26" fillId="27" borderId="23" xfId="98" applyFill="1" applyBorder="1" applyAlignment="1">
      <alignment horizontal="center"/>
    </xf>
    <xf numFmtId="0" fontId="26" fillId="27" borderId="22" xfId="98" applyFill="1" applyBorder="1" applyAlignment="1">
      <alignment horizontal="center"/>
    </xf>
    <xf numFmtId="0" fontId="26" fillId="27" borderId="24" xfId="98" applyFill="1" applyBorder="1" applyAlignment="1">
      <alignment horizontal="center"/>
    </xf>
    <xf numFmtId="0" fontId="26" fillId="28" borderId="0" xfId="98" applyFill="1"/>
    <xf numFmtId="0" fontId="26" fillId="28" borderId="25" xfId="98" applyFill="1" applyBorder="1"/>
    <xf numFmtId="0" fontId="26" fillId="25" borderId="10" xfId="98" applyFill="1" applyBorder="1"/>
    <xf numFmtId="0" fontId="52" fillId="25" borderId="0" xfId="98" applyFont="1" applyFill="1"/>
    <xf numFmtId="0" fontId="26" fillId="25" borderId="0" xfId="98" applyFill="1" applyAlignment="1">
      <alignment wrapText="1"/>
    </xf>
    <xf numFmtId="0" fontId="60" fillId="0" borderId="0" xfId="130" applyFont="1" applyAlignment="1">
      <alignment horizontal="left"/>
    </xf>
    <xf numFmtId="0" fontId="57" fillId="25" borderId="0" xfId="98" applyFont="1" applyFill="1"/>
    <xf numFmtId="0" fontId="55" fillId="25" borderId="0" xfId="131" applyFill="1"/>
    <xf numFmtId="0" fontId="61" fillId="25" borderId="0" xfId="98" applyFont="1" applyFill="1"/>
    <xf numFmtId="0" fontId="48" fillId="25" borderId="0" xfId="98" applyFont="1" applyFill="1"/>
  </cellXfs>
  <cellStyles count="132">
    <cellStyle name="20% - Accent1 2" xfId="48" xr:uid="{00000000-0005-0000-0000-000000000000}"/>
    <cellStyle name="20% - Accent1 3" xfId="6" xr:uid="{00000000-0005-0000-0000-000001000000}"/>
    <cellStyle name="20% - Accent2 2" xfId="49" xr:uid="{00000000-0005-0000-0000-000002000000}"/>
    <cellStyle name="20% - Accent2 3" xfId="7" xr:uid="{00000000-0005-0000-0000-000003000000}"/>
    <cellStyle name="20% - Accent3 2" xfId="50" xr:uid="{00000000-0005-0000-0000-000004000000}"/>
    <cellStyle name="20% - Accent3 3" xfId="8" xr:uid="{00000000-0005-0000-0000-000005000000}"/>
    <cellStyle name="20% - Accent4 2" xfId="51" xr:uid="{00000000-0005-0000-0000-000006000000}"/>
    <cellStyle name="20% - Accent4 3" xfId="9" xr:uid="{00000000-0005-0000-0000-000007000000}"/>
    <cellStyle name="20% - Accent5 2" xfId="52" xr:uid="{00000000-0005-0000-0000-000008000000}"/>
    <cellStyle name="20% - Accent5 3" xfId="10" xr:uid="{00000000-0005-0000-0000-000009000000}"/>
    <cellStyle name="20% - Accent6 2" xfId="53" xr:uid="{00000000-0005-0000-0000-00000A000000}"/>
    <cellStyle name="20% - Accent6 3" xfId="11" xr:uid="{00000000-0005-0000-0000-00000B000000}"/>
    <cellStyle name="40% - Accent1 2" xfId="54" xr:uid="{00000000-0005-0000-0000-00000C000000}"/>
    <cellStyle name="40% - Accent1 3" xfId="12" xr:uid="{00000000-0005-0000-0000-00000D000000}"/>
    <cellStyle name="40% - Accent2 2" xfId="55" xr:uid="{00000000-0005-0000-0000-00000E000000}"/>
    <cellStyle name="40% - Accent2 3" xfId="13" xr:uid="{00000000-0005-0000-0000-00000F000000}"/>
    <cellStyle name="40% - Accent3 2" xfId="56" xr:uid="{00000000-0005-0000-0000-000010000000}"/>
    <cellStyle name="40% - Accent3 3" xfId="14" xr:uid="{00000000-0005-0000-0000-000011000000}"/>
    <cellStyle name="40% - Accent4 2" xfId="57" xr:uid="{00000000-0005-0000-0000-000012000000}"/>
    <cellStyle name="40% - Accent4 3" xfId="15" xr:uid="{00000000-0005-0000-0000-000013000000}"/>
    <cellStyle name="40% - Accent5 2" xfId="58" xr:uid="{00000000-0005-0000-0000-000014000000}"/>
    <cellStyle name="40% - Accent5 3" xfId="16" xr:uid="{00000000-0005-0000-0000-000015000000}"/>
    <cellStyle name="40% - Accent6 2" xfId="59" xr:uid="{00000000-0005-0000-0000-000016000000}"/>
    <cellStyle name="40% - Accent6 3" xfId="17" xr:uid="{00000000-0005-0000-0000-000017000000}"/>
    <cellStyle name="60% - Accent1 2" xfId="60" xr:uid="{00000000-0005-0000-0000-000018000000}"/>
    <cellStyle name="60% - Accent1 3" xfId="18" xr:uid="{00000000-0005-0000-0000-000019000000}"/>
    <cellStyle name="60% - Accent2 2" xfId="61" xr:uid="{00000000-0005-0000-0000-00001A000000}"/>
    <cellStyle name="60% - Accent2 3" xfId="19" xr:uid="{00000000-0005-0000-0000-00001B000000}"/>
    <cellStyle name="60% - Accent3 2" xfId="62" xr:uid="{00000000-0005-0000-0000-00001C000000}"/>
    <cellStyle name="60% - Accent3 3" xfId="20" xr:uid="{00000000-0005-0000-0000-00001D000000}"/>
    <cellStyle name="60% - Accent4 2" xfId="63" xr:uid="{00000000-0005-0000-0000-00001E000000}"/>
    <cellStyle name="60% - Accent4 3" xfId="21" xr:uid="{00000000-0005-0000-0000-00001F000000}"/>
    <cellStyle name="60% - Accent5 2" xfId="64" xr:uid="{00000000-0005-0000-0000-000020000000}"/>
    <cellStyle name="60% - Accent5 3" xfId="22" xr:uid="{00000000-0005-0000-0000-000021000000}"/>
    <cellStyle name="60% - Accent6 2" xfId="65" xr:uid="{00000000-0005-0000-0000-000022000000}"/>
    <cellStyle name="60% - Accent6 3" xfId="23" xr:uid="{00000000-0005-0000-0000-000023000000}"/>
    <cellStyle name="Accent1 2" xfId="66" xr:uid="{00000000-0005-0000-0000-000024000000}"/>
    <cellStyle name="Accent1 3" xfId="24" xr:uid="{00000000-0005-0000-0000-000025000000}"/>
    <cellStyle name="Accent2 2" xfId="67" xr:uid="{00000000-0005-0000-0000-000026000000}"/>
    <cellStyle name="Accent2 3" xfId="25" xr:uid="{00000000-0005-0000-0000-000027000000}"/>
    <cellStyle name="Accent3 2" xfId="68" xr:uid="{00000000-0005-0000-0000-000028000000}"/>
    <cellStyle name="Accent3 3" xfId="26" xr:uid="{00000000-0005-0000-0000-000029000000}"/>
    <cellStyle name="Accent4 2" xfId="69" xr:uid="{00000000-0005-0000-0000-00002A000000}"/>
    <cellStyle name="Accent4 3" xfId="27" xr:uid="{00000000-0005-0000-0000-00002B000000}"/>
    <cellStyle name="Accent5 2" xfId="70" xr:uid="{00000000-0005-0000-0000-00002C000000}"/>
    <cellStyle name="Accent5 3" xfId="28" xr:uid="{00000000-0005-0000-0000-00002D000000}"/>
    <cellStyle name="Accent6 2" xfId="71" xr:uid="{00000000-0005-0000-0000-00002E000000}"/>
    <cellStyle name="Accent6 3" xfId="29" xr:uid="{00000000-0005-0000-0000-00002F000000}"/>
    <cellStyle name="Bad 2" xfId="72" xr:uid="{00000000-0005-0000-0000-000030000000}"/>
    <cellStyle name="Bad 3" xfId="30" xr:uid="{00000000-0005-0000-0000-000031000000}"/>
    <cellStyle name="Calculation 2" xfId="73" xr:uid="{00000000-0005-0000-0000-000032000000}"/>
    <cellStyle name="Calculation 3" xfId="31" xr:uid="{00000000-0005-0000-0000-000033000000}"/>
    <cellStyle name="Check Cell 2" xfId="74" xr:uid="{00000000-0005-0000-0000-000034000000}"/>
    <cellStyle name="Check Cell 3" xfId="32" xr:uid="{00000000-0005-0000-0000-000035000000}"/>
    <cellStyle name="Comma 2" xfId="106" xr:uid="{00000000-0005-0000-0000-000036000000}"/>
    <cellStyle name="Currency 2" xfId="1" xr:uid="{00000000-0005-0000-0000-000037000000}"/>
    <cellStyle name="Currency 3" xfId="108" xr:uid="{00000000-0005-0000-0000-000038000000}"/>
    <cellStyle name="Explanatory Text 2" xfId="75" xr:uid="{00000000-0005-0000-0000-000039000000}"/>
    <cellStyle name="Explanatory Text 3" xfId="33" xr:uid="{00000000-0005-0000-0000-00003A000000}"/>
    <cellStyle name="Good 2" xfId="76" xr:uid="{00000000-0005-0000-0000-00003B000000}"/>
    <cellStyle name="Good 3" xfId="34" xr:uid="{00000000-0005-0000-0000-00003C000000}"/>
    <cellStyle name="Heading 1 2" xfId="77" xr:uid="{00000000-0005-0000-0000-00003D000000}"/>
    <cellStyle name="Heading 1 3" xfId="35" xr:uid="{00000000-0005-0000-0000-00003E000000}"/>
    <cellStyle name="Heading 2 2" xfId="78" xr:uid="{00000000-0005-0000-0000-00003F000000}"/>
    <cellStyle name="Heading 2 3" xfId="36" xr:uid="{00000000-0005-0000-0000-000040000000}"/>
    <cellStyle name="Heading 3 2" xfId="79" xr:uid="{00000000-0005-0000-0000-000041000000}"/>
    <cellStyle name="Heading 3 3" xfId="37" xr:uid="{00000000-0005-0000-0000-000042000000}"/>
    <cellStyle name="Heading 4 2" xfId="80" xr:uid="{00000000-0005-0000-0000-000043000000}"/>
    <cellStyle name="Heading 4 3" xfId="38" xr:uid="{00000000-0005-0000-0000-000044000000}"/>
    <cellStyle name="Hyperlink 2" xfId="131" xr:uid="{4071AA24-BDAB-4382-93B0-A9F349CE41FF}"/>
    <cellStyle name="Input 2" xfId="81" xr:uid="{00000000-0005-0000-0000-000045000000}"/>
    <cellStyle name="Input 3" xfId="39" xr:uid="{00000000-0005-0000-0000-000046000000}"/>
    <cellStyle name="Linked Cell 2" xfId="82" xr:uid="{00000000-0005-0000-0000-000047000000}"/>
    <cellStyle name="Linked Cell 3" xfId="40" xr:uid="{00000000-0005-0000-0000-000048000000}"/>
    <cellStyle name="Neutral 2" xfId="83" xr:uid="{00000000-0005-0000-0000-000049000000}"/>
    <cellStyle name="Neutral 3" xfId="41" xr:uid="{00000000-0005-0000-0000-00004A000000}"/>
    <cellStyle name="Normal" xfId="0" builtinId="0"/>
    <cellStyle name="Normal 10" xfId="115" xr:uid="{1D386600-68A8-4DF5-8FE3-5A4C77A82A15}"/>
    <cellStyle name="Normal 11" xfId="118" xr:uid="{097D9051-9597-4ABA-8D05-776862B61A75}"/>
    <cellStyle name="Normal 12" xfId="121" xr:uid="{275085AC-FA51-4A5B-8D4D-598F1D93DE29}"/>
    <cellStyle name="Normal 13" xfId="124" xr:uid="{AB29D0F1-5B49-4E66-AB7C-ADE6DA38B243}"/>
    <cellStyle name="Normal 14" xfId="127" xr:uid="{BCA6E9BF-E304-4BE7-A6AC-1CE014AEB7E2}"/>
    <cellStyle name="Normal 15" xfId="130" xr:uid="{510DD532-A3A0-4FAA-A09F-1EB413F2DB3A}"/>
    <cellStyle name="Normal 2" xfId="2" xr:uid="{00000000-0005-0000-0000-00004C000000}"/>
    <cellStyle name="Normal 3" xfId="3" xr:uid="{00000000-0005-0000-0000-00004D000000}"/>
    <cellStyle name="Normal 3 2" xfId="88" xr:uid="{00000000-0005-0000-0000-00004E000000}"/>
    <cellStyle name="Normal 3 3" xfId="97" xr:uid="{00000000-0005-0000-0000-00004F000000}"/>
    <cellStyle name="Normal 3 3 2" xfId="107" xr:uid="{00000000-0005-0000-0000-000050000000}"/>
    <cellStyle name="Normal 3 4" xfId="105" xr:uid="{00000000-0005-0000-0000-000051000000}"/>
    <cellStyle name="Normal 3 5" xfId="109" xr:uid="{00000000-0005-0000-0000-000052000000}"/>
    <cellStyle name="Normal 4" xfId="4" xr:uid="{00000000-0005-0000-0000-000053000000}"/>
    <cellStyle name="Normal 4 10" xfId="100" xr:uid="{00000000-0005-0000-0000-000054000000}"/>
    <cellStyle name="Normal 4 11" xfId="102" xr:uid="{00000000-0005-0000-0000-000055000000}"/>
    <cellStyle name="Normal 4 12" xfId="104" xr:uid="{00000000-0005-0000-0000-000056000000}"/>
    <cellStyle name="Normal 4 13" xfId="111" xr:uid="{00000000-0005-0000-0000-000057000000}"/>
    <cellStyle name="Normal 4 14" xfId="113" xr:uid="{A927BF41-A7BD-4154-9EB4-B34B36D8B870}"/>
    <cellStyle name="Normal 4 15" xfId="116" xr:uid="{56B9EB89-6631-4077-9228-E2170587614E}"/>
    <cellStyle name="Normal 4 16" xfId="119" xr:uid="{174DA33C-4C0A-4B9A-990E-8A8825A42FB1}"/>
    <cellStyle name="Normal 4 17" xfId="122" xr:uid="{353429BA-5ADB-4249-A68F-2B54BF64236E}"/>
    <cellStyle name="Normal 4 18" xfId="125" xr:uid="{8A0DA57A-60E3-4E75-9612-48170FF7C1B0}"/>
    <cellStyle name="Normal 4 19" xfId="128" xr:uid="{1A61EA50-A7BA-4D79-B9FB-E42FD000E249}"/>
    <cellStyle name="Normal 4 2" xfId="47" xr:uid="{00000000-0005-0000-0000-000058000000}"/>
    <cellStyle name="Normal 4 3" xfId="90" xr:uid="{00000000-0005-0000-0000-000059000000}"/>
    <cellStyle name="Normal 4 4" xfId="91" xr:uid="{00000000-0005-0000-0000-00005A000000}"/>
    <cellStyle name="Normal 4 5" xfId="92" xr:uid="{00000000-0005-0000-0000-00005B000000}"/>
    <cellStyle name="Normal 4 6" xfId="93" xr:uid="{00000000-0005-0000-0000-00005C000000}"/>
    <cellStyle name="Normal 4 7" xfId="94" xr:uid="{00000000-0005-0000-0000-00005D000000}"/>
    <cellStyle name="Normal 4 8" xfId="95" xr:uid="{00000000-0005-0000-0000-00005E000000}"/>
    <cellStyle name="Normal 4 9" xfId="96" xr:uid="{00000000-0005-0000-0000-00005F000000}"/>
    <cellStyle name="Normal 5" xfId="98" xr:uid="{00000000-0005-0000-0000-000060000000}"/>
    <cellStyle name="Normal 6" xfId="101" xr:uid="{00000000-0005-0000-0000-000061000000}"/>
    <cellStyle name="Normal 7" xfId="103" xr:uid="{00000000-0005-0000-0000-000062000000}"/>
    <cellStyle name="Normal 8" xfId="110" xr:uid="{00000000-0005-0000-0000-000063000000}"/>
    <cellStyle name="Normal 9" xfId="112" xr:uid="{4F58364E-D1B4-4CD7-85E5-051C69CCEB6F}"/>
    <cellStyle name="Note 2" xfId="5" xr:uid="{00000000-0005-0000-0000-000064000000}"/>
    <cellStyle name="Note 3" xfId="89" xr:uid="{00000000-0005-0000-0000-000065000000}"/>
    <cellStyle name="Note 4" xfId="42" xr:uid="{00000000-0005-0000-0000-000066000000}"/>
    <cellStyle name="Note 4 2" xfId="99" xr:uid="{00000000-0005-0000-0000-000067000000}"/>
    <cellStyle name="Output 2" xfId="84" xr:uid="{00000000-0005-0000-0000-000068000000}"/>
    <cellStyle name="Output 3" xfId="43" xr:uid="{00000000-0005-0000-0000-000069000000}"/>
    <cellStyle name="Percent 2" xfId="114" xr:uid="{F0F70086-6879-402E-AAF6-4DE51D67D683}"/>
    <cellStyle name="Percent 3" xfId="117" xr:uid="{5A98F864-2292-4DB0-9B81-8AE161460037}"/>
    <cellStyle name="Percent 4" xfId="120" xr:uid="{152FB3BD-89C3-43F7-999E-6FF2D3444105}"/>
    <cellStyle name="Percent 5" xfId="123" xr:uid="{796E1FAD-7F06-495F-BFA5-C5536AC6DC70}"/>
    <cellStyle name="Percent 6" xfId="126" xr:uid="{BF472ED5-6ABB-45C1-B851-3218E56C561E}"/>
    <cellStyle name="Percent 7" xfId="129" xr:uid="{42B63134-D96B-4023-A7CA-7706D3E46E59}"/>
    <cellStyle name="Title 2" xfId="85" xr:uid="{00000000-0005-0000-0000-00006A000000}"/>
    <cellStyle name="Title 3" xfId="44" xr:uid="{00000000-0005-0000-0000-00006B000000}"/>
    <cellStyle name="Total 2" xfId="86" xr:uid="{00000000-0005-0000-0000-00006C000000}"/>
    <cellStyle name="Total 3" xfId="45" xr:uid="{00000000-0005-0000-0000-00006D000000}"/>
    <cellStyle name="Warning Text 2" xfId="87" xr:uid="{00000000-0005-0000-0000-00006E000000}"/>
    <cellStyle name="Warning Text 3" xfId="46" xr:uid="{00000000-0005-0000-0000-00006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10</xdr:col>
      <xdr:colOff>590550</xdr:colOff>
      <xdr:row>0</xdr:row>
      <xdr:rowOff>104775</xdr:rowOff>
    </xdr:from>
    <xdr:ext cx="3918252" cy="1846531"/>
    <xdr:sp macro="" textlink="">
      <xdr:nvSpPr>
        <xdr:cNvPr id="2" name="TextBox 1">
          <a:extLst>
            <a:ext uri="{FF2B5EF4-FFF2-40B4-BE49-F238E27FC236}">
              <a16:creationId xmlns:a16="http://schemas.microsoft.com/office/drawing/2014/main" id="{2CDE5116-C1D5-4255-9634-42B11FBB997E}"/>
            </a:ext>
          </a:extLst>
        </xdr:cNvPr>
        <xdr:cNvSpPr txBox="1"/>
      </xdr:nvSpPr>
      <xdr:spPr>
        <a:xfrm>
          <a:off x="7715250" y="104775"/>
          <a:ext cx="3918252" cy="1846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b="1">
              <a:latin typeface="Arial" panose="020B0604020202020204" pitchFamily="34" charset="0"/>
              <a:cs typeface="Arial" panose="020B0604020202020204" pitchFamily="34" charset="0"/>
            </a:rPr>
            <a:t>Instructions</a:t>
          </a:r>
          <a:r>
            <a:rPr lang="en-US" sz="110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6"/>
  <sheetViews>
    <sheetView workbookViewId="0">
      <selection activeCell="D25" sqref="D25"/>
    </sheetView>
  </sheetViews>
  <sheetFormatPr defaultRowHeight="12.75" x14ac:dyDescent="0.2"/>
  <cols>
    <col min="1" max="3" width="9.42578125" customWidth="1"/>
    <col min="4" max="10" width="8.85546875" customWidth="1"/>
    <col min="11" max="11" width="15" bestFit="1" customWidth="1"/>
  </cols>
  <sheetData>
    <row r="1" spans="1:11" ht="15.75" x14ac:dyDescent="0.25">
      <c r="A1" s="4" t="s">
        <v>0</v>
      </c>
      <c r="B1" s="3"/>
      <c r="C1" s="3"/>
      <c r="D1" s="3"/>
      <c r="E1" s="1"/>
      <c r="F1" s="1"/>
      <c r="G1" s="1"/>
      <c r="H1" s="1"/>
      <c r="I1" s="1"/>
      <c r="J1" s="1"/>
      <c r="K1" s="1"/>
    </row>
    <row r="2" spans="1:11" ht="15.75" x14ac:dyDescent="0.25">
      <c r="A2" s="1"/>
    </row>
    <row r="3" spans="1:11" s="2" customFormat="1" x14ac:dyDescent="0.2">
      <c r="A3" s="32"/>
      <c r="B3" s="32"/>
      <c r="C3" s="32"/>
      <c r="D3" s="22" t="s">
        <v>6</v>
      </c>
      <c r="E3" s="22" t="s">
        <v>7</v>
      </c>
      <c r="F3" s="22" t="s">
        <v>8</v>
      </c>
      <c r="G3" s="22" t="s">
        <v>9</v>
      </c>
      <c r="H3" s="22" t="s">
        <v>10</v>
      </c>
      <c r="I3" s="22" t="s">
        <v>11</v>
      </c>
      <c r="J3" s="22" t="s">
        <v>15</v>
      </c>
      <c r="K3" s="23" t="s">
        <v>16</v>
      </c>
    </row>
    <row r="4" spans="1:11" x14ac:dyDescent="0.2">
      <c r="A4" s="31" t="s">
        <v>17</v>
      </c>
      <c r="B4" s="31"/>
      <c r="C4" s="31"/>
      <c r="D4" s="25">
        <v>15</v>
      </c>
      <c r="E4" s="25">
        <v>12</v>
      </c>
      <c r="F4" s="25">
        <v>6</v>
      </c>
      <c r="G4" s="25">
        <v>3</v>
      </c>
      <c r="H4" s="25">
        <v>3</v>
      </c>
      <c r="I4" s="25">
        <v>15</v>
      </c>
      <c r="J4" s="25">
        <f>'6'!J4</f>
        <v>10</v>
      </c>
      <c r="K4" s="24">
        <f>SUM(D4:J4)</f>
        <v>64</v>
      </c>
    </row>
    <row r="5" spans="1:11" x14ac:dyDescent="0.2">
      <c r="A5" s="31" t="s">
        <v>18</v>
      </c>
      <c r="B5" s="31"/>
      <c r="C5" s="31"/>
      <c r="D5" s="25">
        <v>22.5</v>
      </c>
      <c r="E5" s="25">
        <v>16</v>
      </c>
      <c r="F5" s="25">
        <v>9</v>
      </c>
      <c r="G5" s="25">
        <v>3</v>
      </c>
      <c r="H5" s="25">
        <v>5</v>
      </c>
      <c r="I5" s="25">
        <v>20</v>
      </c>
      <c r="J5" s="25">
        <f>'6'!J5</f>
        <v>10</v>
      </c>
      <c r="K5" s="24">
        <f t="shared" ref="K5:K6" si="0">SUM(D5:J5)</f>
        <v>85.5</v>
      </c>
    </row>
    <row r="6" spans="1:11" x14ac:dyDescent="0.2">
      <c r="A6" s="31" t="s">
        <v>19</v>
      </c>
      <c r="B6" s="31"/>
      <c r="C6" s="31"/>
      <c r="D6" s="25">
        <v>20</v>
      </c>
      <c r="E6" s="25">
        <v>16</v>
      </c>
      <c r="F6" s="25">
        <v>8</v>
      </c>
      <c r="G6" s="25">
        <v>3</v>
      </c>
      <c r="H6" s="25">
        <v>4</v>
      </c>
      <c r="I6" s="25">
        <v>20</v>
      </c>
      <c r="J6" s="25">
        <f>'6'!J6</f>
        <v>10</v>
      </c>
      <c r="K6" s="24">
        <f t="shared" si="0"/>
        <v>81</v>
      </c>
    </row>
  </sheetData>
  <mergeCells count="4">
    <mergeCell ref="A6:C6"/>
    <mergeCell ref="A3:C3"/>
    <mergeCell ref="A4:C4"/>
    <mergeCell ref="A5:C5"/>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6"/>
  <sheetViews>
    <sheetView workbookViewId="0">
      <selection activeCell="E22" sqref="E22"/>
    </sheetView>
  </sheetViews>
  <sheetFormatPr defaultRowHeight="12.75" x14ac:dyDescent="0.2"/>
  <cols>
    <col min="11" max="11" width="14.42578125" bestFit="1" customWidth="1"/>
  </cols>
  <sheetData>
    <row r="1" spans="1:21" ht="15.75" x14ac:dyDescent="0.25">
      <c r="A1" s="4" t="s">
        <v>0</v>
      </c>
      <c r="B1" s="3"/>
      <c r="C1" s="3"/>
      <c r="D1" s="3"/>
      <c r="E1" s="1"/>
      <c r="F1" s="1"/>
      <c r="G1" s="1"/>
      <c r="H1" s="1"/>
      <c r="I1" s="1"/>
    </row>
    <row r="2" spans="1:21" ht="15.75" x14ac:dyDescent="0.25">
      <c r="A2" s="1"/>
    </row>
    <row r="3" spans="1:21" x14ac:dyDescent="0.2">
      <c r="A3" s="32"/>
      <c r="B3" s="32"/>
      <c r="C3" s="32"/>
      <c r="D3" s="22" t="s">
        <v>6</v>
      </c>
      <c r="E3" s="22" t="s">
        <v>7</v>
      </c>
      <c r="F3" s="22" t="s">
        <v>8</v>
      </c>
      <c r="G3" s="22" t="s">
        <v>9</v>
      </c>
      <c r="H3" s="22" t="s">
        <v>10</v>
      </c>
      <c r="I3" s="22" t="s">
        <v>11</v>
      </c>
      <c r="J3" s="22" t="s">
        <v>15</v>
      </c>
      <c r="K3" s="23" t="s">
        <v>16</v>
      </c>
      <c r="L3" s="2"/>
      <c r="M3" s="2"/>
      <c r="N3" s="2"/>
      <c r="O3" s="2"/>
      <c r="P3" s="2"/>
      <c r="Q3" s="2"/>
      <c r="R3" s="2"/>
      <c r="S3" s="2"/>
      <c r="T3" s="2"/>
      <c r="U3" s="2"/>
    </row>
    <row r="4" spans="1:21" x14ac:dyDescent="0.2">
      <c r="A4" s="31" t="s">
        <v>17</v>
      </c>
      <c r="B4" s="31"/>
      <c r="C4" s="31"/>
      <c r="D4" s="25">
        <v>18.75</v>
      </c>
      <c r="E4" s="25">
        <v>14</v>
      </c>
      <c r="F4" s="25">
        <v>8</v>
      </c>
      <c r="G4" s="25">
        <v>3</v>
      </c>
      <c r="H4" s="25">
        <v>3.5</v>
      </c>
      <c r="I4" s="25">
        <v>20</v>
      </c>
      <c r="J4" s="25">
        <f>'6'!J4</f>
        <v>10</v>
      </c>
      <c r="K4" s="24">
        <f>SUM(D4:J4)</f>
        <v>77.25</v>
      </c>
    </row>
    <row r="5" spans="1:21" x14ac:dyDescent="0.2">
      <c r="A5" s="31" t="s">
        <v>18</v>
      </c>
      <c r="B5" s="31"/>
      <c r="C5" s="31"/>
      <c r="D5" s="25">
        <v>21.25</v>
      </c>
      <c r="E5" s="25">
        <v>18</v>
      </c>
      <c r="F5" s="25">
        <v>8</v>
      </c>
      <c r="G5" s="25">
        <v>3</v>
      </c>
      <c r="H5" s="25">
        <v>4</v>
      </c>
      <c r="I5" s="25">
        <v>20</v>
      </c>
      <c r="J5" s="25">
        <f>'6'!J5</f>
        <v>10</v>
      </c>
      <c r="K5" s="24">
        <f t="shared" ref="K5:K6" si="0">SUM(D5:J5)</f>
        <v>84.25</v>
      </c>
    </row>
    <row r="6" spans="1:21" x14ac:dyDescent="0.2">
      <c r="A6" s="31" t="s">
        <v>19</v>
      </c>
      <c r="B6" s="31"/>
      <c r="C6" s="31"/>
      <c r="D6" s="25">
        <v>20</v>
      </c>
      <c r="E6" s="25">
        <v>16</v>
      </c>
      <c r="F6" s="25">
        <v>8</v>
      </c>
      <c r="G6" s="25">
        <v>3</v>
      </c>
      <c r="H6" s="25">
        <v>4</v>
      </c>
      <c r="I6" s="25">
        <v>20</v>
      </c>
      <c r="J6" s="25">
        <f>'6'!J6</f>
        <v>10</v>
      </c>
      <c r="K6" s="24">
        <f t="shared" si="0"/>
        <v>81</v>
      </c>
    </row>
  </sheetData>
  <mergeCells count="4">
    <mergeCell ref="A6:C6"/>
    <mergeCell ref="A3:C3"/>
    <mergeCell ref="A4:C4"/>
    <mergeCell ref="A5:C5"/>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U6"/>
  <sheetViews>
    <sheetView workbookViewId="0">
      <selection activeCell="D4" sqref="D4:I6"/>
    </sheetView>
  </sheetViews>
  <sheetFormatPr defaultRowHeight="12.75" x14ac:dyDescent="0.2"/>
  <cols>
    <col min="10" max="10" width="9.85546875" bestFit="1" customWidth="1"/>
    <col min="11" max="11" width="14.42578125" bestFit="1" customWidth="1"/>
  </cols>
  <sheetData>
    <row r="1" spans="1:21" ht="15.75" x14ac:dyDescent="0.25">
      <c r="A1" s="4" t="s">
        <v>0</v>
      </c>
      <c r="B1" s="3"/>
      <c r="C1" s="3"/>
      <c r="D1" s="3"/>
      <c r="E1" s="1"/>
      <c r="F1" s="1"/>
      <c r="G1" s="1"/>
      <c r="H1" s="1"/>
      <c r="I1" s="1"/>
    </row>
    <row r="2" spans="1:21" ht="15.75" x14ac:dyDescent="0.25">
      <c r="A2" s="1"/>
    </row>
    <row r="3" spans="1:21" x14ac:dyDescent="0.2">
      <c r="A3" s="32"/>
      <c r="B3" s="32"/>
      <c r="C3" s="32"/>
      <c r="D3" s="22" t="s">
        <v>6</v>
      </c>
      <c r="E3" s="22" t="s">
        <v>7</v>
      </c>
      <c r="F3" s="22" t="s">
        <v>8</v>
      </c>
      <c r="G3" s="22" t="s">
        <v>9</v>
      </c>
      <c r="H3" s="22" t="s">
        <v>10</v>
      </c>
      <c r="I3" s="22" t="s">
        <v>11</v>
      </c>
      <c r="J3" s="22" t="s">
        <v>15</v>
      </c>
      <c r="K3" s="23" t="s">
        <v>16</v>
      </c>
      <c r="L3" s="2"/>
      <c r="M3" s="2"/>
      <c r="N3" s="2"/>
      <c r="O3" s="2"/>
      <c r="P3" s="2"/>
      <c r="Q3" s="2"/>
      <c r="R3" s="2"/>
      <c r="S3" s="2"/>
      <c r="T3" s="2"/>
      <c r="U3" s="2"/>
    </row>
    <row r="4" spans="1:21" x14ac:dyDescent="0.2">
      <c r="A4" s="31" t="s">
        <v>17</v>
      </c>
      <c r="B4" s="31"/>
      <c r="C4" s="31"/>
      <c r="D4" s="25">
        <v>15</v>
      </c>
      <c r="E4" s="25">
        <v>16</v>
      </c>
      <c r="F4" s="25">
        <v>6.8</v>
      </c>
      <c r="G4" s="25">
        <v>3.5</v>
      </c>
      <c r="H4" s="25">
        <v>3.5</v>
      </c>
      <c r="I4" s="25">
        <v>15</v>
      </c>
      <c r="J4" s="25">
        <f>'6'!J4</f>
        <v>10</v>
      </c>
      <c r="K4" s="24">
        <f>SUM(D4:J4)</f>
        <v>69.8</v>
      </c>
    </row>
    <row r="5" spans="1:21" x14ac:dyDescent="0.2">
      <c r="A5" s="31" t="s">
        <v>18</v>
      </c>
      <c r="B5" s="31"/>
      <c r="C5" s="31"/>
      <c r="D5" s="25">
        <v>24.5</v>
      </c>
      <c r="E5" s="25">
        <v>20</v>
      </c>
      <c r="F5" s="25">
        <v>10</v>
      </c>
      <c r="G5" s="25">
        <v>3.5</v>
      </c>
      <c r="H5" s="25">
        <v>5</v>
      </c>
      <c r="I5" s="25">
        <v>24.5</v>
      </c>
      <c r="J5" s="25">
        <f>'6'!J5</f>
        <v>10</v>
      </c>
      <c r="K5" s="24">
        <f t="shared" ref="K5:K6" si="0">SUM(D5:J5)</f>
        <v>97.5</v>
      </c>
    </row>
    <row r="6" spans="1:21" x14ac:dyDescent="0.2">
      <c r="A6" s="31" t="s">
        <v>19</v>
      </c>
      <c r="B6" s="31"/>
      <c r="C6" s="31"/>
      <c r="D6" s="25">
        <v>22.5</v>
      </c>
      <c r="E6" s="25">
        <v>17.600000000000001</v>
      </c>
      <c r="F6" s="25">
        <v>9</v>
      </c>
      <c r="G6" s="25">
        <v>3.5</v>
      </c>
      <c r="H6" s="25">
        <v>4.5</v>
      </c>
      <c r="I6" s="25">
        <v>22.5</v>
      </c>
      <c r="J6" s="25">
        <f>'6'!J6</f>
        <v>10</v>
      </c>
      <c r="K6" s="24">
        <f t="shared" si="0"/>
        <v>89.6</v>
      </c>
    </row>
  </sheetData>
  <mergeCells count="4">
    <mergeCell ref="A6:C6"/>
    <mergeCell ref="A3:C3"/>
    <mergeCell ref="A4:C4"/>
    <mergeCell ref="A5:C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U6"/>
  <sheetViews>
    <sheetView workbookViewId="0">
      <selection activeCell="L14" sqref="L14"/>
    </sheetView>
  </sheetViews>
  <sheetFormatPr defaultRowHeight="12.75" x14ac:dyDescent="0.2"/>
  <cols>
    <col min="10" max="10" width="9.85546875" bestFit="1" customWidth="1"/>
    <col min="11" max="11" width="14.42578125" bestFit="1" customWidth="1"/>
  </cols>
  <sheetData>
    <row r="1" spans="1:21" ht="15.75" x14ac:dyDescent="0.25">
      <c r="A1" s="4" t="s">
        <v>0</v>
      </c>
      <c r="B1" s="3"/>
      <c r="C1" s="3"/>
      <c r="D1" s="3"/>
      <c r="E1" s="1"/>
      <c r="F1" s="1"/>
      <c r="G1" s="1"/>
      <c r="H1" s="1"/>
      <c r="I1" s="1"/>
    </row>
    <row r="2" spans="1:21" ht="15.75" x14ac:dyDescent="0.25">
      <c r="A2" s="1"/>
    </row>
    <row r="3" spans="1:21" x14ac:dyDescent="0.2">
      <c r="A3" s="32"/>
      <c r="B3" s="32"/>
      <c r="C3" s="32"/>
      <c r="D3" s="22" t="s">
        <v>6</v>
      </c>
      <c r="E3" s="22" t="s">
        <v>7</v>
      </c>
      <c r="F3" s="22" t="s">
        <v>8</v>
      </c>
      <c r="G3" s="22" t="s">
        <v>9</v>
      </c>
      <c r="H3" s="22" t="s">
        <v>10</v>
      </c>
      <c r="I3" s="22" t="s">
        <v>11</v>
      </c>
      <c r="J3" s="22" t="s">
        <v>15</v>
      </c>
      <c r="K3" s="23" t="s">
        <v>16</v>
      </c>
      <c r="L3" s="2"/>
      <c r="M3" s="2"/>
      <c r="N3" s="2"/>
      <c r="O3" s="2"/>
      <c r="P3" s="2"/>
      <c r="Q3" s="2"/>
      <c r="R3" s="2"/>
      <c r="S3" s="2"/>
      <c r="T3" s="2"/>
      <c r="U3" s="2"/>
    </row>
    <row r="4" spans="1:21" x14ac:dyDescent="0.2">
      <c r="A4" s="31" t="s">
        <v>17</v>
      </c>
      <c r="B4" s="31"/>
      <c r="C4" s="31"/>
      <c r="D4" s="25">
        <v>10</v>
      </c>
      <c r="E4" s="25">
        <v>8</v>
      </c>
      <c r="F4" s="25">
        <v>6</v>
      </c>
      <c r="G4" s="25">
        <v>3</v>
      </c>
      <c r="H4" s="25">
        <v>3</v>
      </c>
      <c r="I4" s="25">
        <v>15</v>
      </c>
      <c r="J4" s="25">
        <f>'6'!J4</f>
        <v>10</v>
      </c>
      <c r="K4" s="24">
        <f>SUM(D4:J4)</f>
        <v>55</v>
      </c>
    </row>
    <row r="5" spans="1:21" x14ac:dyDescent="0.2">
      <c r="A5" s="31" t="s">
        <v>18</v>
      </c>
      <c r="B5" s="31"/>
      <c r="C5" s="31"/>
      <c r="D5" s="25">
        <v>20</v>
      </c>
      <c r="E5" s="25">
        <v>20</v>
      </c>
      <c r="F5" s="25">
        <v>10</v>
      </c>
      <c r="G5" s="25">
        <v>3</v>
      </c>
      <c r="H5" s="25">
        <v>5</v>
      </c>
      <c r="I5" s="25">
        <v>25</v>
      </c>
      <c r="J5" s="25">
        <f>'6'!J5</f>
        <v>10</v>
      </c>
      <c r="K5" s="24">
        <f t="shared" ref="K5:K6" si="0">SUM(D5:J5)</f>
        <v>93</v>
      </c>
    </row>
    <row r="6" spans="1:21" x14ac:dyDescent="0.2">
      <c r="A6" s="31" t="s">
        <v>19</v>
      </c>
      <c r="B6" s="31"/>
      <c r="C6" s="31"/>
      <c r="D6" s="25">
        <v>20</v>
      </c>
      <c r="E6" s="25">
        <v>12</v>
      </c>
      <c r="F6" s="25">
        <v>8</v>
      </c>
      <c r="G6" s="25">
        <v>3</v>
      </c>
      <c r="H6" s="25">
        <v>4</v>
      </c>
      <c r="I6" s="25">
        <v>20</v>
      </c>
      <c r="J6" s="25">
        <f>'6'!J6</f>
        <v>10</v>
      </c>
      <c r="K6" s="24">
        <f t="shared" si="0"/>
        <v>77</v>
      </c>
    </row>
  </sheetData>
  <mergeCells count="4">
    <mergeCell ref="A6:C6"/>
    <mergeCell ref="A3:C3"/>
    <mergeCell ref="A4:C4"/>
    <mergeCell ref="A5:C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6"/>
  <sheetViews>
    <sheetView workbookViewId="0">
      <selection activeCell="D4" sqref="D4:I6"/>
    </sheetView>
  </sheetViews>
  <sheetFormatPr defaultRowHeight="12.75" x14ac:dyDescent="0.2"/>
  <cols>
    <col min="10" max="10" width="9.85546875" bestFit="1" customWidth="1"/>
    <col min="11" max="11" width="14.42578125" bestFit="1" customWidth="1"/>
  </cols>
  <sheetData>
    <row r="1" spans="1:21" ht="15.75" x14ac:dyDescent="0.25">
      <c r="A1" s="4" t="s">
        <v>0</v>
      </c>
      <c r="B1" s="3"/>
      <c r="C1" s="3"/>
      <c r="D1" s="3"/>
      <c r="E1" s="1"/>
      <c r="F1" s="1"/>
      <c r="G1" s="1"/>
      <c r="H1" s="1"/>
      <c r="I1" s="1"/>
    </row>
    <row r="2" spans="1:21" ht="15.75" x14ac:dyDescent="0.25">
      <c r="A2" s="1"/>
    </row>
    <row r="3" spans="1:21" x14ac:dyDescent="0.2">
      <c r="A3" s="32"/>
      <c r="B3" s="32"/>
      <c r="C3" s="32"/>
      <c r="D3" s="22" t="s">
        <v>6</v>
      </c>
      <c r="E3" s="22" t="s">
        <v>7</v>
      </c>
      <c r="F3" s="22" t="s">
        <v>8</v>
      </c>
      <c r="G3" s="22" t="s">
        <v>9</v>
      </c>
      <c r="H3" s="22" t="s">
        <v>10</v>
      </c>
      <c r="I3" s="22" t="s">
        <v>11</v>
      </c>
      <c r="J3" s="22" t="s">
        <v>15</v>
      </c>
      <c r="K3" s="23" t="s">
        <v>16</v>
      </c>
      <c r="L3" s="2"/>
      <c r="M3" s="2"/>
      <c r="N3" s="2"/>
      <c r="O3" s="2"/>
      <c r="P3" s="2"/>
      <c r="Q3" s="2"/>
      <c r="R3" s="2"/>
      <c r="S3" s="2"/>
      <c r="T3" s="2"/>
      <c r="U3" s="2"/>
    </row>
    <row r="4" spans="1:21" x14ac:dyDescent="0.2">
      <c r="A4" s="31" t="s">
        <v>17</v>
      </c>
      <c r="B4" s="31"/>
      <c r="C4" s="31"/>
      <c r="D4" s="25">
        <v>20</v>
      </c>
      <c r="E4" s="25">
        <v>18</v>
      </c>
      <c r="F4" s="25">
        <v>8</v>
      </c>
      <c r="G4" s="25">
        <v>5</v>
      </c>
      <c r="H4" s="25">
        <v>4</v>
      </c>
      <c r="I4" s="25">
        <v>22.5</v>
      </c>
      <c r="J4" s="25">
        <f>'6'!J4</f>
        <v>10</v>
      </c>
      <c r="K4" s="24">
        <f>SUM(D4:J4)</f>
        <v>87.5</v>
      </c>
    </row>
    <row r="5" spans="1:21" x14ac:dyDescent="0.2">
      <c r="A5" s="31" t="s">
        <v>18</v>
      </c>
      <c r="B5" s="31"/>
      <c r="C5" s="31"/>
      <c r="D5" s="25">
        <v>25</v>
      </c>
      <c r="E5" s="25">
        <v>20</v>
      </c>
      <c r="F5" s="25">
        <v>10</v>
      </c>
      <c r="G5" s="25">
        <v>5</v>
      </c>
      <c r="H5" s="25">
        <v>5</v>
      </c>
      <c r="I5" s="25">
        <v>25</v>
      </c>
      <c r="J5" s="25">
        <f>'6'!J5</f>
        <v>10</v>
      </c>
      <c r="K5" s="24">
        <f t="shared" ref="K5:K6" si="0">SUM(D5:J5)</f>
        <v>100</v>
      </c>
    </row>
    <row r="6" spans="1:21" x14ac:dyDescent="0.2">
      <c r="A6" s="31" t="s">
        <v>19</v>
      </c>
      <c r="B6" s="31"/>
      <c r="C6" s="31"/>
      <c r="D6" s="25">
        <v>23.75</v>
      </c>
      <c r="E6" s="25">
        <v>16</v>
      </c>
      <c r="F6" s="25">
        <v>10</v>
      </c>
      <c r="G6" s="25">
        <v>5</v>
      </c>
      <c r="H6" s="25">
        <v>4.75</v>
      </c>
      <c r="I6" s="25">
        <v>22.5</v>
      </c>
      <c r="J6" s="25">
        <f>'6'!J6</f>
        <v>10</v>
      </c>
      <c r="K6" s="24">
        <f t="shared" si="0"/>
        <v>92</v>
      </c>
    </row>
  </sheetData>
  <mergeCells count="4">
    <mergeCell ref="A3:C3"/>
    <mergeCell ref="A4:C4"/>
    <mergeCell ref="A5:C5"/>
    <mergeCell ref="A6:C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A3FC-B191-4103-A06F-BDB7C6DF43C8}">
  <sheetPr>
    <tabColor rgb="FF00B0F0"/>
  </sheetPr>
  <dimension ref="A1:U6"/>
  <sheetViews>
    <sheetView workbookViewId="0">
      <selection activeCell="J28" sqref="J28"/>
    </sheetView>
  </sheetViews>
  <sheetFormatPr defaultRowHeight="12.75" x14ac:dyDescent="0.2"/>
  <cols>
    <col min="10" max="10" width="9.85546875" bestFit="1" customWidth="1"/>
    <col min="11" max="11" width="14.42578125" bestFit="1" customWidth="1"/>
  </cols>
  <sheetData>
    <row r="1" spans="1:21" ht="15.75" x14ac:dyDescent="0.25">
      <c r="A1" s="4" t="s">
        <v>0</v>
      </c>
      <c r="B1" s="3"/>
      <c r="C1" s="3"/>
      <c r="D1" s="3"/>
      <c r="E1" s="1"/>
      <c r="F1" s="1"/>
      <c r="G1" s="1"/>
      <c r="H1" s="1"/>
      <c r="I1" s="1"/>
    </row>
    <row r="2" spans="1:21" ht="15.75" x14ac:dyDescent="0.25">
      <c r="A2" s="1"/>
    </row>
    <row r="3" spans="1:21" x14ac:dyDescent="0.2">
      <c r="A3" s="32"/>
      <c r="B3" s="32"/>
      <c r="C3" s="32"/>
      <c r="D3" s="22" t="s">
        <v>6</v>
      </c>
      <c r="E3" s="22" t="s">
        <v>7</v>
      </c>
      <c r="F3" s="22" t="s">
        <v>8</v>
      </c>
      <c r="G3" s="22" t="s">
        <v>9</v>
      </c>
      <c r="H3" s="22" t="s">
        <v>10</v>
      </c>
      <c r="I3" s="22" t="s">
        <v>11</v>
      </c>
      <c r="J3" s="22" t="s">
        <v>15</v>
      </c>
      <c r="K3" s="23" t="s">
        <v>16</v>
      </c>
      <c r="L3" s="2"/>
      <c r="M3" s="2"/>
      <c r="N3" s="2"/>
      <c r="O3" s="2"/>
      <c r="P3" s="2"/>
      <c r="Q3" s="2"/>
      <c r="R3" s="2"/>
      <c r="S3" s="2"/>
      <c r="T3" s="2"/>
      <c r="U3" s="2"/>
    </row>
    <row r="4" spans="1:21" x14ac:dyDescent="0.2">
      <c r="A4" s="31" t="s">
        <v>17</v>
      </c>
      <c r="B4" s="31"/>
      <c r="C4" s="31"/>
      <c r="D4" s="25"/>
      <c r="E4" s="25"/>
      <c r="F4" s="25"/>
      <c r="G4" s="25"/>
      <c r="H4" s="25"/>
      <c r="I4" s="25"/>
      <c r="J4" s="25">
        <v>10</v>
      </c>
      <c r="K4" s="24">
        <f>SUM(D4:J4)</f>
        <v>10</v>
      </c>
    </row>
    <row r="5" spans="1:21" x14ac:dyDescent="0.2">
      <c r="A5" s="31" t="s">
        <v>18</v>
      </c>
      <c r="B5" s="31"/>
      <c r="C5" s="31"/>
      <c r="D5" s="25"/>
      <c r="E5" s="25"/>
      <c r="F5" s="25"/>
      <c r="G5" s="25"/>
      <c r="H5" s="25"/>
      <c r="I5" s="25"/>
      <c r="J5" s="25">
        <v>10</v>
      </c>
      <c r="K5" s="24">
        <f t="shared" ref="K5:K6" si="0">SUM(D5:J5)</f>
        <v>10</v>
      </c>
    </row>
    <row r="6" spans="1:21" x14ac:dyDescent="0.2">
      <c r="A6" s="31" t="s">
        <v>19</v>
      </c>
      <c r="B6" s="31"/>
      <c r="C6" s="31"/>
      <c r="D6" s="25"/>
      <c r="E6" s="25"/>
      <c r="F6" s="25"/>
      <c r="G6" s="25"/>
      <c r="H6" s="25"/>
      <c r="I6" s="25"/>
      <c r="J6" s="25">
        <v>10</v>
      </c>
      <c r="K6" s="24">
        <f t="shared" si="0"/>
        <v>10</v>
      </c>
    </row>
  </sheetData>
  <mergeCells count="4">
    <mergeCell ref="A3:C3"/>
    <mergeCell ref="A4:C4"/>
    <mergeCell ref="A5:C5"/>
    <mergeCell ref="A6:C6"/>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13"/>
  <sheetViews>
    <sheetView workbookViewId="0">
      <selection activeCell="C16" sqref="C16"/>
    </sheetView>
  </sheetViews>
  <sheetFormatPr defaultColWidth="9.140625" defaultRowHeight="15" x14ac:dyDescent="0.2"/>
  <cols>
    <col min="1" max="1" width="33" style="7" customWidth="1"/>
    <col min="2" max="3" width="7" style="7" bestFit="1" customWidth="1"/>
    <col min="4" max="5" width="7.7109375" style="7" customWidth="1"/>
    <col min="6" max="6" width="8.28515625" style="7" bestFit="1" customWidth="1"/>
    <col min="7" max="7" width="8.85546875" style="7" customWidth="1"/>
    <col min="8" max="8" width="7.5703125" style="7" customWidth="1"/>
    <col min="9" max="16384" width="9.140625" style="7"/>
  </cols>
  <sheetData>
    <row r="1" spans="1:8" ht="15.75" x14ac:dyDescent="0.25">
      <c r="A1" s="5" t="s">
        <v>12</v>
      </c>
      <c r="B1" s="6"/>
      <c r="C1" s="5"/>
      <c r="D1" s="5"/>
      <c r="E1" s="5"/>
      <c r="F1" s="5"/>
      <c r="G1" s="5"/>
      <c r="H1" s="5"/>
    </row>
    <row r="2" spans="1:8" ht="6" customHeight="1" x14ac:dyDescent="0.25">
      <c r="A2" s="5"/>
      <c r="B2" s="6"/>
      <c r="C2" s="5"/>
      <c r="D2" s="5"/>
      <c r="E2" s="5"/>
      <c r="F2" s="5"/>
      <c r="G2" s="5"/>
      <c r="H2" s="5"/>
    </row>
    <row r="3" spans="1:8" ht="15.75" x14ac:dyDescent="0.25">
      <c r="A3" s="33" t="s">
        <v>20</v>
      </c>
      <c r="B3" s="33"/>
      <c r="C3" s="33"/>
      <c r="D3" s="33"/>
      <c r="E3" s="33"/>
      <c r="F3" s="33"/>
      <c r="G3" s="33"/>
      <c r="H3" s="33"/>
    </row>
    <row r="4" spans="1:8" x14ac:dyDescent="0.2">
      <c r="A4" s="6"/>
      <c r="B4" s="6"/>
      <c r="C4" s="6"/>
      <c r="D4" s="6"/>
      <c r="E4" s="6"/>
      <c r="F4" s="6"/>
      <c r="G4" s="6"/>
      <c r="H4" s="6"/>
    </row>
    <row r="5" spans="1:8" ht="15.75" x14ac:dyDescent="0.25">
      <c r="F5" s="15"/>
      <c r="G5" s="14"/>
      <c r="H5" s="8"/>
    </row>
    <row r="6" spans="1:8" s="11" customFormat="1" ht="135" customHeight="1" x14ac:dyDescent="0.2">
      <c r="A6" s="9"/>
      <c r="B6" s="10" t="s">
        <v>1</v>
      </c>
      <c r="C6" s="10" t="s">
        <v>2</v>
      </c>
      <c r="D6" s="10" t="s">
        <v>3</v>
      </c>
      <c r="E6" s="10" t="s">
        <v>4</v>
      </c>
      <c r="F6" s="10" t="s">
        <v>5</v>
      </c>
      <c r="G6" s="16" t="s">
        <v>14</v>
      </c>
      <c r="H6" s="13" t="s">
        <v>13</v>
      </c>
    </row>
    <row r="7" spans="1:8" s="18" customFormat="1" ht="16.5" customHeight="1" x14ac:dyDescent="0.2">
      <c r="A7" s="20" t="str">
        <f>'1'!A4:C4</f>
        <v>AECOM</v>
      </c>
      <c r="B7" s="17">
        <f>'1'!K4</f>
        <v>64</v>
      </c>
      <c r="C7" s="17">
        <f>'2'!K4</f>
        <v>77.25</v>
      </c>
      <c r="D7" s="17">
        <f>'3'!K4</f>
        <v>69.8</v>
      </c>
      <c r="E7" s="17">
        <f>'4'!K4</f>
        <v>55</v>
      </c>
      <c r="F7" s="17">
        <f>'5'!K4</f>
        <v>87.5</v>
      </c>
      <c r="G7" s="21">
        <f t="shared" ref="G7" si="0">AVERAGE(B7:F7)</f>
        <v>70.710000000000008</v>
      </c>
      <c r="H7" s="19">
        <f>RANK(G7,$G$7:$G$9,0)</f>
        <v>3</v>
      </c>
    </row>
    <row r="8" spans="1:8" s="26" customFormat="1" ht="16.5" customHeight="1" x14ac:dyDescent="0.2">
      <c r="A8" s="28" t="str">
        <f>'1'!A5:C5</f>
        <v>Cannon Design</v>
      </c>
      <c r="B8" s="30">
        <f>'1'!K5</f>
        <v>85.5</v>
      </c>
      <c r="C8" s="30">
        <f>'2'!K5</f>
        <v>84.25</v>
      </c>
      <c r="D8" s="30">
        <f>'3'!K5</f>
        <v>97.5</v>
      </c>
      <c r="E8" s="30">
        <f>'4'!K5</f>
        <v>93</v>
      </c>
      <c r="F8" s="30">
        <f>'5'!K5</f>
        <v>100</v>
      </c>
      <c r="G8" s="27">
        <f t="shared" ref="G8:G9" si="1">AVERAGE(B8:F8)</f>
        <v>92.05</v>
      </c>
      <c r="H8" s="29">
        <f t="shared" ref="H8:H9" si="2">RANK(G8,$G$7:$G$9,0)</f>
        <v>1</v>
      </c>
    </row>
    <row r="9" spans="1:8" s="18" customFormat="1" ht="16.5" customHeight="1" x14ac:dyDescent="0.2">
      <c r="A9" s="20" t="str">
        <f>'1'!A6:C6</f>
        <v>PBK</v>
      </c>
      <c r="B9" s="17">
        <f>'1'!K6</f>
        <v>81</v>
      </c>
      <c r="C9" s="17">
        <f>'2'!K6</f>
        <v>81</v>
      </c>
      <c r="D9" s="17">
        <f>'3'!K6</f>
        <v>89.6</v>
      </c>
      <c r="E9" s="17">
        <f>'4'!K6</f>
        <v>77</v>
      </c>
      <c r="F9" s="17">
        <f>'5'!K6</f>
        <v>92</v>
      </c>
      <c r="G9" s="21">
        <f t="shared" si="1"/>
        <v>84.12</v>
      </c>
      <c r="H9" s="19">
        <f t="shared" si="2"/>
        <v>2</v>
      </c>
    </row>
    <row r="13" spans="1:8" x14ac:dyDescent="0.2">
      <c r="A13" s="12"/>
    </row>
  </sheetData>
  <mergeCells count="1">
    <mergeCell ref="A3:H3"/>
  </mergeCells>
  <pageMargins left="0.24" right="0.3" top="1" bottom="1" header="0.5" footer="0.5"/>
  <pageSetup scale="95" orientation="landscape" horizontalDpi="1200" verticalDpi="1200" r:id="rId1"/>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0AD87-0353-4017-9DD6-22033010133F}">
  <dimension ref="A1:V39"/>
  <sheetViews>
    <sheetView tabSelected="1" zoomScaleNormal="100" workbookViewId="0">
      <selection activeCell="T13" sqref="T13:V13"/>
    </sheetView>
  </sheetViews>
  <sheetFormatPr defaultColWidth="9.140625" defaultRowHeight="12.75" x14ac:dyDescent="0.2"/>
  <cols>
    <col min="1" max="1" width="20.7109375" style="36" customWidth="1"/>
    <col min="2" max="22" width="9.5703125" style="36" customWidth="1"/>
    <col min="23" max="16384" width="9.140625" style="36"/>
  </cols>
  <sheetData>
    <row r="1" spans="1:22" ht="15.75" customHeight="1" x14ac:dyDescent="0.25">
      <c r="A1" s="34" t="s">
        <v>21</v>
      </c>
      <c r="B1" s="34"/>
      <c r="C1" s="34"/>
      <c r="D1" s="34"/>
      <c r="E1" s="34"/>
      <c r="F1" s="34"/>
      <c r="G1" s="34"/>
      <c r="H1" s="34"/>
      <c r="I1" s="34"/>
      <c r="J1" s="35"/>
    </row>
    <row r="2" spans="1:22" ht="15.75" x14ac:dyDescent="0.25">
      <c r="A2" s="37" t="s">
        <v>22</v>
      </c>
      <c r="B2" s="37"/>
      <c r="C2" s="37"/>
      <c r="D2" s="37"/>
      <c r="E2" s="37"/>
      <c r="F2" s="37"/>
      <c r="G2" s="37"/>
      <c r="H2" s="37"/>
      <c r="I2" s="37"/>
      <c r="J2" s="38"/>
    </row>
    <row r="3" spans="1:22" x14ac:dyDescent="0.2">
      <c r="A3" s="39" t="s">
        <v>23</v>
      </c>
      <c r="B3" s="40"/>
      <c r="C3" s="40"/>
      <c r="D3" s="40"/>
    </row>
    <row r="4" spans="1:22" ht="15" customHeight="1" x14ac:dyDescent="0.2">
      <c r="A4" s="39" t="s">
        <v>24</v>
      </c>
      <c r="B4" s="41" t="s">
        <v>25</v>
      </c>
      <c r="C4" s="41"/>
      <c r="D4" s="41"/>
      <c r="E4" s="42"/>
    </row>
    <row r="5" spans="1:22" ht="20.25" customHeight="1" x14ac:dyDescent="0.25">
      <c r="A5" s="43" t="s">
        <v>26</v>
      </c>
      <c r="B5" s="43"/>
      <c r="C5" s="44"/>
      <c r="D5" s="44"/>
      <c r="E5" s="44"/>
      <c r="F5" s="44"/>
      <c r="G5" s="44"/>
    </row>
    <row r="6" spans="1:22" ht="27" customHeight="1" thickBot="1" x14ac:dyDescent="0.25">
      <c r="A6" s="45"/>
      <c r="B6" s="46" t="s">
        <v>27</v>
      </c>
      <c r="C6" s="46"/>
      <c r="D6" s="46"/>
      <c r="E6" s="46"/>
      <c r="F6" s="46"/>
      <c r="G6" s="46"/>
      <c r="H6" s="46"/>
      <c r="I6" s="46"/>
    </row>
    <row r="7" spans="1:22" ht="20.25" customHeight="1" x14ac:dyDescent="0.25">
      <c r="A7" s="47" t="s">
        <v>28</v>
      </c>
      <c r="B7" s="47"/>
      <c r="C7" s="48"/>
      <c r="D7" s="49"/>
      <c r="E7" s="49"/>
      <c r="F7" s="49"/>
      <c r="G7" s="49"/>
    </row>
    <row r="8" spans="1:22" ht="27" customHeight="1" thickBot="1" x14ac:dyDescent="0.25">
      <c r="A8" s="45"/>
      <c r="B8" s="46" t="s">
        <v>29</v>
      </c>
      <c r="C8" s="46"/>
      <c r="D8" s="46"/>
      <c r="E8" s="46"/>
      <c r="F8" s="46"/>
      <c r="G8" s="46"/>
      <c r="H8" s="46"/>
      <c r="I8" s="46"/>
    </row>
    <row r="9" spans="1:22" ht="15" customHeight="1" x14ac:dyDescent="0.2"/>
    <row r="10" spans="1:22" ht="15" customHeight="1" x14ac:dyDescent="0.2"/>
    <row r="11" spans="1:22" ht="11.25" customHeight="1" thickBot="1" x14ac:dyDescent="0.25"/>
    <row r="12" spans="1:22" s="50" customFormat="1" ht="13.5" thickBot="1" x14ac:dyDescent="0.25">
      <c r="B12" s="51" t="s">
        <v>30</v>
      </c>
      <c r="C12" s="52"/>
      <c r="D12" s="53"/>
      <c r="E12" s="51" t="s">
        <v>31</v>
      </c>
      <c r="F12" s="52"/>
      <c r="G12" s="53"/>
      <c r="H12" s="51" t="s">
        <v>32</v>
      </c>
      <c r="I12" s="52"/>
      <c r="J12" s="53"/>
      <c r="K12" s="51" t="s">
        <v>33</v>
      </c>
      <c r="L12" s="52"/>
      <c r="M12" s="53"/>
      <c r="N12" s="51" t="s">
        <v>34</v>
      </c>
      <c r="O12" s="52"/>
      <c r="P12" s="53"/>
      <c r="Q12" s="51" t="s">
        <v>35</v>
      </c>
      <c r="R12" s="52"/>
      <c r="S12" s="53"/>
      <c r="T12" s="51" t="s">
        <v>36</v>
      </c>
      <c r="U12" s="52"/>
      <c r="V12" s="53"/>
    </row>
    <row r="13" spans="1:22" s="50" customFormat="1" ht="81" customHeight="1" x14ac:dyDescent="0.2">
      <c r="B13" s="54" t="s">
        <v>37</v>
      </c>
      <c r="C13" s="55"/>
      <c r="D13" s="56"/>
      <c r="E13" s="54" t="s">
        <v>38</v>
      </c>
      <c r="F13" s="55"/>
      <c r="G13" s="56"/>
      <c r="H13" s="54" t="s">
        <v>39</v>
      </c>
      <c r="I13" s="55"/>
      <c r="J13" s="56"/>
      <c r="K13" s="54" t="s">
        <v>40</v>
      </c>
      <c r="L13" s="55"/>
      <c r="M13" s="56"/>
      <c r="N13" s="54" t="s">
        <v>41</v>
      </c>
      <c r="O13" s="55"/>
      <c r="P13" s="56"/>
      <c r="Q13" s="54" t="s">
        <v>42</v>
      </c>
      <c r="R13" s="55"/>
      <c r="S13" s="56"/>
      <c r="T13" s="57" t="s">
        <v>46</v>
      </c>
      <c r="U13" s="58"/>
      <c r="V13" s="59"/>
    </row>
    <row r="14" spans="1:22" s="64" customFormat="1" ht="11.25" customHeight="1" x14ac:dyDescent="0.2">
      <c r="A14" s="60"/>
      <c r="B14" s="61" t="s">
        <v>43</v>
      </c>
      <c r="C14" s="62"/>
      <c r="D14" s="63"/>
      <c r="E14" s="61" t="s">
        <v>43</v>
      </c>
      <c r="F14" s="62"/>
      <c r="G14" s="63"/>
      <c r="H14" s="61" t="s">
        <v>43</v>
      </c>
      <c r="I14" s="62"/>
      <c r="J14" s="63"/>
      <c r="K14" s="61" t="s">
        <v>43</v>
      </c>
      <c r="L14" s="62"/>
      <c r="M14" s="63"/>
      <c r="N14" s="61" t="s">
        <v>43</v>
      </c>
      <c r="O14" s="62"/>
      <c r="P14" s="63"/>
      <c r="Q14" s="61" t="s">
        <v>43</v>
      </c>
      <c r="R14" s="62"/>
      <c r="S14" s="63"/>
      <c r="T14" s="61" t="s">
        <v>43</v>
      </c>
      <c r="U14" s="62"/>
      <c r="V14" s="63"/>
    </row>
    <row r="15" spans="1:22" s="64" customFormat="1" x14ac:dyDescent="0.2">
      <c r="A15" s="65" t="s">
        <v>17</v>
      </c>
      <c r="B15" s="66"/>
      <c r="C15" s="67"/>
      <c r="D15" s="68"/>
      <c r="E15" s="66"/>
      <c r="F15" s="67"/>
      <c r="G15" s="68"/>
      <c r="H15" s="66"/>
      <c r="I15" s="67"/>
      <c r="J15" s="68"/>
      <c r="K15" s="66"/>
      <c r="L15" s="67"/>
      <c r="M15" s="68"/>
      <c r="N15" s="66"/>
      <c r="O15" s="67"/>
      <c r="P15" s="68"/>
      <c r="Q15" s="66"/>
      <c r="R15" s="67"/>
      <c r="S15" s="68"/>
      <c r="T15" s="69"/>
      <c r="U15" s="70"/>
      <c r="V15" s="71"/>
    </row>
    <row r="16" spans="1:22" s="64" customFormat="1" x14ac:dyDescent="0.2">
      <c r="A16" s="72" t="s">
        <v>18</v>
      </c>
      <c r="B16" s="73"/>
      <c r="C16" s="74"/>
      <c r="D16" s="75"/>
      <c r="E16" s="73"/>
      <c r="F16" s="74"/>
      <c r="G16" s="75"/>
      <c r="H16" s="73"/>
      <c r="I16" s="74"/>
      <c r="J16" s="75"/>
      <c r="K16" s="73"/>
      <c r="L16" s="74"/>
      <c r="M16" s="75"/>
      <c r="N16" s="73"/>
      <c r="O16" s="74"/>
      <c r="P16" s="75"/>
      <c r="Q16" s="73"/>
      <c r="R16" s="74"/>
      <c r="S16" s="75"/>
      <c r="T16" s="76"/>
      <c r="U16" s="77"/>
      <c r="V16" s="78"/>
    </row>
    <row r="17" spans="1:22" s="64" customFormat="1" x14ac:dyDescent="0.2">
      <c r="A17" s="72" t="s">
        <v>19</v>
      </c>
      <c r="B17" s="73"/>
      <c r="C17" s="74"/>
      <c r="D17" s="75"/>
      <c r="E17" s="73"/>
      <c r="F17" s="74"/>
      <c r="G17" s="75"/>
      <c r="H17" s="73"/>
      <c r="I17" s="74"/>
      <c r="J17" s="75"/>
      <c r="K17" s="73"/>
      <c r="L17" s="74"/>
      <c r="M17" s="75"/>
      <c r="N17" s="73"/>
      <c r="O17" s="74"/>
      <c r="P17" s="75"/>
      <c r="Q17" s="73"/>
      <c r="R17" s="74"/>
      <c r="S17" s="75"/>
      <c r="T17" s="76"/>
      <c r="U17" s="77"/>
      <c r="V17" s="78"/>
    </row>
    <row r="18" spans="1:22" s="80" customFormat="1" ht="7.5" customHeight="1" x14ac:dyDescent="0.2">
      <c r="A18" s="79"/>
      <c r="B18" s="79"/>
      <c r="C18" s="79"/>
      <c r="D18" s="79"/>
      <c r="E18" s="79"/>
      <c r="F18" s="79"/>
      <c r="G18" s="79"/>
      <c r="H18" s="79"/>
      <c r="I18" s="79"/>
      <c r="J18" s="79"/>
      <c r="K18" s="79"/>
      <c r="L18" s="79"/>
      <c r="M18" s="79"/>
      <c r="N18" s="79"/>
      <c r="O18" s="79"/>
      <c r="P18" s="79"/>
      <c r="Q18" s="79"/>
      <c r="R18" s="79"/>
      <c r="S18" s="79"/>
      <c r="T18" s="79"/>
      <c r="U18" s="79"/>
      <c r="V18" s="79"/>
    </row>
    <row r="19" spans="1:22" s="81" customFormat="1" ht="6.75" customHeight="1" x14ac:dyDescent="0.2"/>
    <row r="21" spans="1:22" x14ac:dyDescent="0.2">
      <c r="A21" s="82"/>
      <c r="G21" s="83"/>
      <c r="H21" s="83"/>
    </row>
    <row r="22" spans="1:22" x14ac:dyDescent="0.2">
      <c r="A22" s="84" t="s">
        <v>44</v>
      </c>
      <c r="G22" s="83"/>
      <c r="H22" s="83"/>
      <c r="I22" s="83"/>
      <c r="J22" s="83"/>
    </row>
    <row r="23" spans="1:22" ht="15" x14ac:dyDescent="0.25">
      <c r="A23" s="85"/>
      <c r="B23" s="85"/>
      <c r="C23" s="86"/>
      <c r="G23" s="83"/>
      <c r="H23" s="83"/>
      <c r="I23" s="83"/>
      <c r="J23" s="83"/>
    </row>
    <row r="24" spans="1:22" ht="15" x14ac:dyDescent="0.25">
      <c r="A24" s="85"/>
      <c r="B24" s="85"/>
      <c r="C24" s="86"/>
      <c r="G24" s="83"/>
      <c r="H24" s="83"/>
      <c r="I24" s="83"/>
      <c r="J24" s="83"/>
    </row>
    <row r="25" spans="1:22" ht="15" x14ac:dyDescent="0.25">
      <c r="A25" s="85"/>
      <c r="B25" s="87"/>
      <c r="C25" s="86"/>
      <c r="G25" s="83"/>
      <c r="H25" s="83"/>
      <c r="I25" s="83"/>
      <c r="J25" s="83"/>
    </row>
    <row r="26" spans="1:22" ht="15" x14ac:dyDescent="0.25">
      <c r="A26" s="85"/>
      <c r="C26" s="86"/>
      <c r="G26" s="83"/>
      <c r="H26" s="83"/>
      <c r="I26" s="83"/>
      <c r="J26" s="83"/>
    </row>
    <row r="27" spans="1:22" ht="15" x14ac:dyDescent="0.25">
      <c r="A27" s="85"/>
      <c r="C27" s="86"/>
      <c r="I27" s="83"/>
      <c r="J27" s="83"/>
      <c r="K27" s="83"/>
      <c r="L27" s="83"/>
    </row>
    <row r="28" spans="1:22" ht="15" x14ac:dyDescent="0.25">
      <c r="A28" s="85"/>
      <c r="B28" s="85"/>
      <c r="C28" s="86"/>
    </row>
    <row r="39" spans="1:1" x14ac:dyDescent="0.2">
      <c r="A39" s="88" t="s">
        <v>45</v>
      </c>
    </row>
  </sheetData>
  <mergeCells count="50">
    <mergeCell ref="T16:V16"/>
    <mergeCell ref="B17:D17"/>
    <mergeCell ref="E17:G17"/>
    <mergeCell ref="H17:J17"/>
    <mergeCell ref="K17:M17"/>
    <mergeCell ref="N17:P17"/>
    <mergeCell ref="Q17:S17"/>
    <mergeCell ref="T17:V17"/>
    <mergeCell ref="B16:D16"/>
    <mergeCell ref="E16:G16"/>
    <mergeCell ref="H16:J16"/>
    <mergeCell ref="K16:M16"/>
    <mergeCell ref="N16:P16"/>
    <mergeCell ref="Q16:S16"/>
    <mergeCell ref="T14:V14"/>
    <mergeCell ref="B15:D15"/>
    <mergeCell ref="E15:G15"/>
    <mergeCell ref="H15:J15"/>
    <mergeCell ref="K15:M15"/>
    <mergeCell ref="N15:P15"/>
    <mergeCell ref="Q15:S15"/>
    <mergeCell ref="T15:V15"/>
    <mergeCell ref="B14:D14"/>
    <mergeCell ref="E14:G14"/>
    <mergeCell ref="H14:J14"/>
    <mergeCell ref="K14:M14"/>
    <mergeCell ref="N14:P14"/>
    <mergeCell ref="Q14:S14"/>
    <mergeCell ref="N12:P12"/>
    <mergeCell ref="Q12:S12"/>
    <mergeCell ref="T12:V12"/>
    <mergeCell ref="B13:D13"/>
    <mergeCell ref="E13:G13"/>
    <mergeCell ref="H13:J13"/>
    <mergeCell ref="K13:M13"/>
    <mergeCell ref="N13:P13"/>
    <mergeCell ref="Q13:S13"/>
    <mergeCell ref="T13:V13"/>
    <mergeCell ref="A7:B7"/>
    <mergeCell ref="B8:I8"/>
    <mergeCell ref="B12:D12"/>
    <mergeCell ref="E12:G12"/>
    <mergeCell ref="H12:J12"/>
    <mergeCell ref="K12:M12"/>
    <mergeCell ref="A1:I1"/>
    <mergeCell ref="A2:I2"/>
    <mergeCell ref="B3:D3"/>
    <mergeCell ref="B4:D4"/>
    <mergeCell ref="A5:B5"/>
    <mergeCell ref="B6:I6"/>
  </mergeCells>
  <pageMargins left="0.25" right="0.25" top="0.75" bottom="0.75" header="0.3" footer="0.3"/>
  <pageSetup orientation="portrait" horizontalDpi="1200" verticalDpi="12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1</vt:lpstr>
      <vt:lpstr>2</vt:lpstr>
      <vt:lpstr>3</vt:lpstr>
      <vt:lpstr>4</vt:lpstr>
      <vt:lpstr>5</vt:lpstr>
      <vt:lpstr>6</vt:lpstr>
      <vt:lpstr>Summary</vt:lpstr>
      <vt:lpstr>Evaluation</vt:lpstr>
    </vt:vector>
  </TitlesOfParts>
  <Company>University of Houston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Jamil, Hasan</cp:lastModifiedBy>
  <cp:lastPrinted>2013-06-21T21:40:12Z</cp:lastPrinted>
  <dcterms:created xsi:type="dcterms:W3CDTF">2013-06-21T21:38:22Z</dcterms:created>
  <dcterms:modified xsi:type="dcterms:W3CDTF">2023-07-06T20:55:30Z</dcterms:modified>
</cp:coreProperties>
</file>