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Q783-23012 Financial Auditing Services - ROCHE\Evaluations\"/>
    </mc:Choice>
  </mc:AlternateContent>
  <xr:revisionPtr revIDLastSave="0" documentId="13_ncr:1_{84D968DC-482F-4DE2-806F-D553A148934A}" xr6:coauthVersionLast="47" xr6:coauthVersionMax="47" xr10:uidLastSave="{00000000-0000-0000-0000-000000000000}"/>
  <bookViews>
    <workbookView xWindow="-120" yWindow="-120" windowWidth="29040" windowHeight="15840" tabRatio="979" activeTab="15" xr2:uid="{00000000-000D-0000-FFFF-FFFF00000000}"/>
  </bookViews>
  <sheets>
    <sheet name="Evaluator 1" sheetId="9" r:id="rId1"/>
    <sheet name="Evaluator 2" sheetId="13" r:id="rId2"/>
    <sheet name="Evaluator 3" sheetId="21" r:id="rId3"/>
    <sheet name="Evaluator 4" sheetId="16" r:id="rId4"/>
    <sheet name="Evaluator 5" sheetId="22" r:id="rId5"/>
    <sheet name="Evaluator 6" sheetId="23" r:id="rId6"/>
    <sheet name="Evaluator 7" sheetId="12" r:id="rId7"/>
    <sheet name="Evaluator 8" sheetId="17" r:id="rId8"/>
    <sheet name="Evaluator 9" sheetId="10" r:id="rId9"/>
    <sheet name="Evaluator 10" sheetId="18" r:id="rId10"/>
    <sheet name="Evaluator 11" sheetId="19" r:id="rId11"/>
    <sheet name="Evaluator 12" sheetId="20" r:id="rId12"/>
    <sheet name="Evaluator 13" sheetId="14" r:id="rId13"/>
    <sheet name="Evaluator 14" sheetId="24" r:id="rId14"/>
    <sheet name="Evaluator 15" sheetId="25" r:id="rId15"/>
    <sheet name="Summary" sheetId="1" r:id="rId16"/>
    <sheet name="Evaluation" sheetId="2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7" i="1" l="1"/>
  <c r="S28" i="1"/>
  <c r="S29" i="1"/>
  <c r="S26" i="1"/>
  <c r="B39" i="1" l="1"/>
  <c r="B36" i="1"/>
  <c r="E29" i="1"/>
  <c r="C29" i="1"/>
  <c r="D28" i="1"/>
  <c r="F27" i="1"/>
  <c r="E27" i="1"/>
  <c r="C27" i="1"/>
  <c r="F26" i="1"/>
  <c r="E26" i="1"/>
  <c r="D26" i="1"/>
  <c r="P19" i="1"/>
  <c r="B18" i="1"/>
  <c r="O17" i="1"/>
  <c r="C17" i="1"/>
  <c r="D16" i="1"/>
  <c r="C16" i="1"/>
  <c r="L7" i="1"/>
  <c r="L8" i="1"/>
  <c r="L9" i="1"/>
  <c r="J8" i="1"/>
  <c r="J9" i="1"/>
  <c r="J6" i="1"/>
  <c r="D7" i="1"/>
  <c r="D8" i="1"/>
  <c r="C7" i="1"/>
  <c r="C8" i="1"/>
  <c r="C9" i="1"/>
  <c r="C6" i="1"/>
  <c r="F39" i="25"/>
  <c r="F38" i="25"/>
  <c r="F37" i="25"/>
  <c r="F36" i="25"/>
  <c r="F29" i="25"/>
  <c r="F28" i="25"/>
  <c r="F27" i="25"/>
  <c r="F26" i="25"/>
  <c r="F19" i="25"/>
  <c r="F18" i="25"/>
  <c r="P18" i="1" s="1"/>
  <c r="F17" i="25"/>
  <c r="P17" i="1" s="1"/>
  <c r="F16" i="25"/>
  <c r="P16" i="1" s="1"/>
  <c r="F9" i="25"/>
  <c r="F8" i="25"/>
  <c r="F7" i="25"/>
  <c r="F6" i="25"/>
  <c r="F39" i="24"/>
  <c r="F38" i="24"/>
  <c r="F37" i="24"/>
  <c r="F36" i="24"/>
  <c r="F29" i="24"/>
  <c r="F28" i="24"/>
  <c r="F27" i="24"/>
  <c r="F26" i="24"/>
  <c r="F19" i="24"/>
  <c r="O19" i="1" s="1"/>
  <c r="F18" i="24"/>
  <c r="O18" i="1" s="1"/>
  <c r="F17" i="24"/>
  <c r="F16" i="24"/>
  <c r="O16" i="1" s="1"/>
  <c r="F9" i="24"/>
  <c r="F8" i="24"/>
  <c r="F7" i="24"/>
  <c r="F6" i="24"/>
  <c r="F39" i="14"/>
  <c r="F38" i="14"/>
  <c r="F37" i="14"/>
  <c r="F36" i="14"/>
  <c r="F29" i="14"/>
  <c r="F28" i="14"/>
  <c r="F27" i="14"/>
  <c r="F26" i="14"/>
  <c r="F19" i="14"/>
  <c r="N19" i="1" s="1"/>
  <c r="F18" i="14"/>
  <c r="N18" i="1" s="1"/>
  <c r="F17" i="14"/>
  <c r="N17" i="1" s="1"/>
  <c r="F16" i="14"/>
  <c r="N16" i="1" s="1"/>
  <c r="F9" i="14"/>
  <c r="F8" i="14"/>
  <c r="F7" i="14"/>
  <c r="F6" i="14"/>
  <c r="F39" i="20"/>
  <c r="F38" i="20"/>
  <c r="F37" i="20"/>
  <c r="F36" i="20"/>
  <c r="F29" i="20"/>
  <c r="F28" i="20"/>
  <c r="F27" i="20"/>
  <c r="F26" i="20"/>
  <c r="F19" i="20"/>
  <c r="F18" i="20"/>
  <c r="F17" i="20"/>
  <c r="F16" i="20"/>
  <c r="F9" i="20"/>
  <c r="M9" i="1" s="1"/>
  <c r="F8" i="20"/>
  <c r="M8" i="1" s="1"/>
  <c r="F7" i="20"/>
  <c r="M7" i="1" s="1"/>
  <c r="F6" i="20"/>
  <c r="M6" i="1" s="1"/>
  <c r="F39" i="19"/>
  <c r="F38" i="19"/>
  <c r="F37" i="19"/>
  <c r="F36" i="19"/>
  <c r="F29" i="19"/>
  <c r="F28" i="19"/>
  <c r="F27" i="19"/>
  <c r="F26" i="19"/>
  <c r="F19" i="19"/>
  <c r="F18" i="19"/>
  <c r="F17" i="19"/>
  <c r="F16" i="19"/>
  <c r="F9" i="19"/>
  <c r="F8" i="19"/>
  <c r="F7" i="19"/>
  <c r="F6" i="19"/>
  <c r="L6" i="1" s="1"/>
  <c r="F39" i="18"/>
  <c r="F38" i="18"/>
  <c r="F37" i="18"/>
  <c r="F36" i="18"/>
  <c r="F29" i="18"/>
  <c r="F28" i="18"/>
  <c r="F27" i="18"/>
  <c r="F26" i="18"/>
  <c r="F19" i="18"/>
  <c r="F18" i="18"/>
  <c r="F17" i="18"/>
  <c r="F16" i="18"/>
  <c r="F9" i="18"/>
  <c r="K9" i="1" s="1"/>
  <c r="F8" i="18"/>
  <c r="K8" i="1" s="1"/>
  <c r="F7" i="18"/>
  <c r="K7" i="1" s="1"/>
  <c r="F6" i="18"/>
  <c r="K6" i="1" s="1"/>
  <c r="F39" i="10"/>
  <c r="F38" i="10"/>
  <c r="F37" i="10"/>
  <c r="F36" i="10"/>
  <c r="F29" i="10"/>
  <c r="F28" i="10"/>
  <c r="F27" i="10"/>
  <c r="F26" i="10"/>
  <c r="F19" i="10"/>
  <c r="F18" i="10"/>
  <c r="F17" i="10"/>
  <c r="F16" i="10"/>
  <c r="F9" i="10"/>
  <c r="F8" i="10"/>
  <c r="F7" i="10"/>
  <c r="J7" i="1" s="1"/>
  <c r="F6" i="10"/>
  <c r="F39" i="17"/>
  <c r="I39" i="1" s="1"/>
  <c r="F38" i="17"/>
  <c r="I38" i="1" s="1"/>
  <c r="F37" i="17"/>
  <c r="I37" i="1" s="1"/>
  <c r="F36" i="17"/>
  <c r="I36" i="1" s="1"/>
  <c r="F29" i="17"/>
  <c r="F28" i="17"/>
  <c r="F27" i="17"/>
  <c r="F26" i="17"/>
  <c r="F19" i="17"/>
  <c r="F18" i="17"/>
  <c r="F17" i="17"/>
  <c r="F16" i="17"/>
  <c r="F9" i="17"/>
  <c r="F8" i="17"/>
  <c r="F7" i="17"/>
  <c r="F6" i="17"/>
  <c r="F39" i="12"/>
  <c r="H39" i="1" s="1"/>
  <c r="F38" i="12"/>
  <c r="H38" i="1" s="1"/>
  <c r="F37" i="12"/>
  <c r="H37" i="1" s="1"/>
  <c r="F36" i="12"/>
  <c r="H36" i="1" s="1"/>
  <c r="F29" i="12"/>
  <c r="F28" i="12"/>
  <c r="F27" i="12"/>
  <c r="F26" i="12"/>
  <c r="F19" i="12"/>
  <c r="F18" i="12"/>
  <c r="F17" i="12"/>
  <c r="F16" i="12"/>
  <c r="F9" i="12"/>
  <c r="F8" i="12"/>
  <c r="F7" i="12"/>
  <c r="F6" i="12"/>
  <c r="F39" i="23"/>
  <c r="F38" i="23"/>
  <c r="F37" i="23"/>
  <c r="F36" i="23"/>
  <c r="F29" i="23"/>
  <c r="G29" i="1" s="1"/>
  <c r="F28" i="23"/>
  <c r="G28" i="1" s="1"/>
  <c r="F27" i="23"/>
  <c r="G27" i="1" s="1"/>
  <c r="F26" i="23"/>
  <c r="G26" i="1" s="1"/>
  <c r="F19" i="23"/>
  <c r="F18" i="23"/>
  <c r="F17" i="23"/>
  <c r="F16" i="23"/>
  <c r="F9" i="23"/>
  <c r="F8" i="23"/>
  <c r="F7" i="23"/>
  <c r="F6" i="23"/>
  <c r="F39" i="22"/>
  <c r="F38" i="22"/>
  <c r="F37" i="22"/>
  <c r="F36" i="22"/>
  <c r="F29" i="22"/>
  <c r="F29" i="1" s="1"/>
  <c r="F28" i="22"/>
  <c r="F28" i="1" s="1"/>
  <c r="F27" i="22"/>
  <c r="F26" i="22"/>
  <c r="F19" i="22"/>
  <c r="F18" i="22"/>
  <c r="F17" i="22"/>
  <c r="F16" i="22"/>
  <c r="F9" i="22"/>
  <c r="F8" i="22"/>
  <c r="F7" i="22"/>
  <c r="F6" i="22"/>
  <c r="F39" i="16"/>
  <c r="F38" i="16"/>
  <c r="F37" i="16"/>
  <c r="F36" i="16"/>
  <c r="F29" i="16"/>
  <c r="F28" i="16"/>
  <c r="E28" i="1" s="1"/>
  <c r="F27" i="16"/>
  <c r="F26" i="16"/>
  <c r="F19" i="16"/>
  <c r="F18" i="16"/>
  <c r="F17" i="16"/>
  <c r="F16" i="16"/>
  <c r="F9" i="16"/>
  <c r="F8" i="16"/>
  <c r="F7" i="16"/>
  <c r="F6" i="16"/>
  <c r="F39" i="21"/>
  <c r="D39" i="1" s="1"/>
  <c r="F38" i="21"/>
  <c r="D38" i="1" s="1"/>
  <c r="F37" i="21"/>
  <c r="D37" i="1" s="1"/>
  <c r="F36" i="21"/>
  <c r="D36" i="1" s="1"/>
  <c r="F29" i="21"/>
  <c r="D29" i="1" s="1"/>
  <c r="F28" i="21"/>
  <c r="F27" i="21"/>
  <c r="D27" i="1" s="1"/>
  <c r="F26" i="21"/>
  <c r="F19" i="21"/>
  <c r="D19" i="1" s="1"/>
  <c r="F18" i="21"/>
  <c r="D18" i="1" s="1"/>
  <c r="F17" i="21"/>
  <c r="D17" i="1" s="1"/>
  <c r="F16" i="21"/>
  <c r="F9" i="21"/>
  <c r="D9" i="1" s="1"/>
  <c r="F8" i="21"/>
  <c r="F7" i="21"/>
  <c r="F6" i="21"/>
  <c r="D6" i="1" s="1"/>
  <c r="F39" i="13"/>
  <c r="C39" i="1" s="1"/>
  <c r="F38" i="13"/>
  <c r="C38" i="1" s="1"/>
  <c r="F37" i="13"/>
  <c r="C37" i="1" s="1"/>
  <c r="F36" i="13"/>
  <c r="C36" i="1" s="1"/>
  <c r="F29" i="13"/>
  <c r="F28" i="13"/>
  <c r="C28" i="1" s="1"/>
  <c r="F27" i="13"/>
  <c r="F26" i="13"/>
  <c r="C26" i="1" s="1"/>
  <c r="F19" i="13"/>
  <c r="C19" i="1" s="1"/>
  <c r="F18" i="13"/>
  <c r="C18" i="1" s="1"/>
  <c r="F17" i="13"/>
  <c r="F16" i="13"/>
  <c r="F9" i="13"/>
  <c r="F8" i="13"/>
  <c r="F7" i="13"/>
  <c r="F6" i="13"/>
  <c r="F37" i="9"/>
  <c r="B37" i="1" s="1"/>
  <c r="F38" i="9"/>
  <c r="B38" i="1" s="1"/>
  <c r="F39" i="9"/>
  <c r="F36" i="9"/>
  <c r="F27" i="9"/>
  <c r="B27" i="1" s="1"/>
  <c r="F28" i="9"/>
  <c r="B28" i="1" s="1"/>
  <c r="F29" i="9"/>
  <c r="B29" i="1" s="1"/>
  <c r="F26" i="9"/>
  <c r="B26" i="1" s="1"/>
  <c r="F17" i="9"/>
  <c r="B17" i="1" s="1"/>
  <c r="F18" i="9"/>
  <c r="F19" i="9"/>
  <c r="B19" i="1" s="1"/>
  <c r="F16" i="9"/>
  <c r="B16" i="1" s="1"/>
  <c r="F7" i="9"/>
  <c r="F8" i="9"/>
  <c r="F9" i="9"/>
  <c r="B9" i="1" s="1"/>
  <c r="F6" i="9"/>
  <c r="Q29" i="1" l="1"/>
  <c r="R29" i="1" s="1"/>
  <c r="Q9" i="1"/>
  <c r="R9" i="1" s="1"/>
  <c r="Q28" i="1"/>
  <c r="R28" i="1" s="1"/>
  <c r="Q26" i="1"/>
  <c r="R26" i="1" s="1"/>
  <c r="Q19" i="1"/>
  <c r="R19" i="1" s="1"/>
  <c r="S19" i="1" s="1"/>
  <c r="Q17" i="1"/>
  <c r="R17" i="1" s="1"/>
  <c r="S17" i="1" s="1"/>
  <c r="Q16" i="1"/>
  <c r="R16" i="1" s="1"/>
  <c r="S16" i="1" s="1"/>
  <c r="Q18" i="1"/>
  <c r="R18" i="1" s="1"/>
  <c r="S18" i="1" s="1"/>
  <c r="Q39" i="1"/>
  <c r="R39" i="1" s="1"/>
  <c r="S39" i="1" s="1"/>
  <c r="Q37" i="1"/>
  <c r="R37" i="1" s="1"/>
  <c r="S37" i="1" s="1"/>
  <c r="Q38" i="1"/>
  <c r="R38" i="1" s="1"/>
  <c r="S38" i="1" s="1"/>
  <c r="Q36" i="1"/>
  <c r="R36" i="1" s="1"/>
  <c r="S36" i="1" s="1"/>
  <c r="Q27" i="1"/>
  <c r="R27" i="1" s="1"/>
  <c r="B6" i="1"/>
  <c r="Q6" i="1" s="1"/>
  <c r="R6" i="1" s="1"/>
  <c r="B8" i="1"/>
  <c r="Q8" i="1" s="1"/>
  <c r="R8" i="1" s="1"/>
  <c r="B7" i="1"/>
  <c r="Q7" i="1" s="1"/>
  <c r="R7" i="1" s="1"/>
  <c r="S7" i="1" l="1"/>
  <c r="S8" i="1"/>
  <c r="S9" i="1"/>
  <c r="S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<sst xmlns="http://schemas.openxmlformats.org/spreadsheetml/2006/main" count="800" uniqueCount="52">
  <si>
    <t>Evaluator 2</t>
  </si>
  <si>
    <t>Evaluator 3</t>
  </si>
  <si>
    <t>Evaluator 4</t>
  </si>
  <si>
    <t>Evaluator 5</t>
  </si>
  <si>
    <t>Criteria 1</t>
  </si>
  <si>
    <t>Criteria 2</t>
  </si>
  <si>
    <t>Criteria 3</t>
  </si>
  <si>
    <t>Total</t>
  </si>
  <si>
    <t>RESPONDENT SUMMARY</t>
  </si>
  <si>
    <t>Average Score (non-financial)</t>
  </si>
  <si>
    <t>Evaluator 1 (PM)</t>
  </si>
  <si>
    <t>Rank</t>
  </si>
  <si>
    <t>Total Score</t>
  </si>
  <si>
    <t>Criteria 4</t>
  </si>
  <si>
    <t>Evaluator 6</t>
  </si>
  <si>
    <t>`</t>
  </si>
  <si>
    <t>Evaluator 7</t>
  </si>
  <si>
    <t>Evaluator 8</t>
  </si>
  <si>
    <t>Evaluator 9</t>
  </si>
  <si>
    <t xml:space="preserve">EVALUATION SUMMARY - RFQ783-23012 Financial Auditing Services  </t>
  </si>
  <si>
    <t>A.	Endowment Fund Audit for Fiscal Years from 2023 through 2027</t>
  </si>
  <si>
    <t>Belt Harris Pechacek</t>
  </si>
  <si>
    <t>Forvis</t>
  </si>
  <si>
    <t>James Moore</t>
  </si>
  <si>
    <t>McConnell Jones</t>
  </si>
  <si>
    <t>B.	Houston Public Media Audit for Fiscal Years from 2023 through 2027</t>
  </si>
  <si>
    <t>C.	University Athletics Program Agreed-Upon Procedures for Fiscal Years from 2023 through 2027</t>
  </si>
  <si>
    <t>D.	University Grants Received from the Cancer Prevention Institute of Texas (CPRIT) Agreed-Upon Procedures for Fiscal Years from 2023 through 2027</t>
  </si>
  <si>
    <t>Evaluator 10</t>
  </si>
  <si>
    <t>Evaluator 11</t>
  </si>
  <si>
    <t>Evaluator 12</t>
  </si>
  <si>
    <t>Evaluator 13</t>
  </si>
  <si>
    <t>Evaluator 14</t>
  </si>
  <si>
    <t>Evaluator 15</t>
  </si>
  <si>
    <t>Points (1-5)</t>
  </si>
  <si>
    <r>
      <t xml:space="preserve">Criteria 4: Quality and Responsiveness of Qualifications                                                                   </t>
    </r>
    <r>
      <rPr>
        <sz val="8"/>
        <color rgb="FF0070C0"/>
        <rFont val="Arial"/>
        <family val="2"/>
      </rPr>
      <t>(see RFP Section 9 for Criteria details)</t>
    </r>
  </si>
  <si>
    <r>
      <t xml:space="preserve">Criteria 3: Methodology and Best Practices                                                                   </t>
    </r>
    <r>
      <rPr>
        <sz val="8"/>
        <color rgb="FF0070C0"/>
        <rFont val="Arial"/>
        <family val="2"/>
      </rPr>
      <t>(see RFP Section 9 for Criteria details)</t>
    </r>
  </si>
  <si>
    <r>
      <t xml:space="preserve">Criteria 2: Relevant Team and Individual Experience                                                                   </t>
    </r>
    <r>
      <rPr>
        <sz val="8"/>
        <color rgb="FF0070C0"/>
        <rFont val="Arial"/>
        <family val="2"/>
      </rPr>
      <t>(see RFP Section 9 for Criteria details)</t>
    </r>
  </si>
  <si>
    <r>
      <t xml:space="preserve">Criteria 1: Relevant Engagement Experience                                                                   </t>
    </r>
    <r>
      <rPr>
        <sz val="8"/>
        <color rgb="FF0070C0"/>
        <rFont val="Arial"/>
        <family val="2"/>
      </rPr>
      <t>(see RFP Section 9 for Criteria details)</t>
    </r>
  </si>
  <si>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</si>
  <si>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</si>
  <si>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</si>
  <si>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</si>
  <si>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</si>
  <si>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</si>
  <si>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</si>
  <si>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</si>
  <si>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</si>
  <si>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</si>
  <si>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</si>
  <si>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RFQ783-23012 Financial Auditing Services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</si>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</sst>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b/>
      <u/>
      <sz val="10"/>
      <name val="Arial"/>
      <family val="2"/>
    </font>
    <font>
      <b/>
      <sz val="12"/>
      <color theme="0" tint="-0.34998626667073579"/>
      <name val="Arial"/>
      <family val="2"/>
    </font>
    <font>
      <sz val="12"/>
      <color theme="0" tint="-0.34998626667073579"/>
      <name val="Arial"/>
      <family val="2"/>
    </font>
    <font>
      <b/>
      <sz val="12"/>
      <color theme="0" tint="-0.499984740745262"/>
      <name val="Arial"/>
      <family val="2"/>
    </font>
    <font>
      <sz val="12"/>
      <color theme="0" tint="-0.499984740745262"/>
      <name val="Arial"/>
      <family val="2"/>
    </font>
    <font>
      <b/>
      <u/>
      <sz val="10"/>
      <color theme="0" tint="-0.499984740745262"/>
      <name val="Arial"/>
      <family val="2"/>
    </font>
    <font>
      <sz val="10"/>
      <color theme="0" tint="-0.499984740745262"/>
      <name val="Arial"/>
      <family val="2"/>
    </font>
    <font>
      <b/>
      <sz val="10"/>
      <color theme="0" tint="-0.499984740745262"/>
      <name val="Arial"/>
      <family val="2"/>
    </font>
    <font>
      <sz val="11"/>
      <color rgb="FFFF0000"/>
      <name val="Calibri"/>
      <family val="2"/>
      <scheme val="minor"/>
    </font>
    <font>
      <b/>
      <sz val="11"/>
      <color theme="1"/>
      <name val="Calibri"/>
      <family val="2"/>
      <scheme val="minor"/>
    </font>
    <font>
      <sz val="10"/>
      <color theme="1"/>
      <name val="Arial"/>
      <family val="2"/>
    </font>
    <font>
      <b/>
      <sz val="11"/>
      <name val="Calibri"/>
      <family val="2"/>
      <scheme val="minor"/>
    </font>
    <font>
      <b/>
      <sz val="10"/>
      <color rgb="FF000000"/>
      <name val="Arial"/>
      <family val="2"/>
    </font>
    <font>
      <b/>
      <sz val="10"/>
      <color rgb="FFFF0000"/>
      <name val="Arial"/>
      <family val="2"/>
    </font>
    <font>
      <b/>
      <sz val="8"/>
      <name val="Arial"/>
      <family val="2"/>
    </font>
    <font>
      <b/>
      <sz val="9"/>
      <name val="Arial"/>
      <family val="2"/>
    </font>
    <font>
      <sz val="8"/>
      <name val="Arial"/>
      <family val="2"/>
    </font>
    <font>
      <sz val="8"/>
      <color rgb="FF0070C0"/>
      <name val="Arial"/>
      <family val="2"/>
    </font>
    <font>
      <b/>
      <u/>
      <sz val="12"/>
      <name val="Arial"/>
      <family val="2"/>
    </font>
    <font>
      <sz val="9"/>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115">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42" fillId="24" borderId="0" xfId="98" applyFont="1" applyFill="1"/>
    <xf numFmtId="0" fontId="0" fillId="25" borderId="0" xfId="0" applyFill="1"/>
    <xf numFmtId="0" fontId="17" fillId="25" borderId="0" xfId="0" applyFont="1" applyFill="1"/>
    <xf numFmtId="0" fontId="17" fillId="25" borderId="0" xfId="0" applyFont="1" applyFill="1" applyAlignment="1">
      <alignment wrapText="1"/>
    </xf>
    <xf numFmtId="0" fontId="38" fillId="25" borderId="0" xfId="0" applyFont="1" applyFill="1"/>
    <xf numFmtId="0" fontId="42" fillId="0" borderId="0" xfId="98" applyFont="1"/>
    <xf numFmtId="0" fontId="16" fillId="25" borderId="0" xfId="0" applyFont="1" applyFill="1"/>
    <xf numFmtId="0" fontId="41" fillId="25" borderId="0" xfId="0" applyFont="1" applyFill="1"/>
    <xf numFmtId="0" fontId="43" fillId="24" borderId="11" xfId="0" applyFont="1" applyFill="1" applyBorder="1" applyAlignment="1">
      <alignment horizontal="right" textRotation="90" wrapText="1"/>
    </xf>
    <xf numFmtId="4" fontId="44" fillId="24" borderId="0" xfId="0" applyNumberFormat="1" applyFont="1" applyFill="1" applyAlignment="1">
      <alignment horizontal="right"/>
    </xf>
    <xf numFmtId="0" fontId="45" fillId="24" borderId="11" xfId="0" applyFont="1" applyFill="1" applyBorder="1" applyAlignment="1">
      <alignment horizontal="right" textRotation="90" wrapText="1"/>
    </xf>
    <xf numFmtId="4" fontId="46" fillId="24" borderId="0" xfId="0" applyNumberFormat="1" applyFont="1" applyFill="1" applyAlignment="1">
      <alignment horizontal="right"/>
    </xf>
    <xf numFmtId="0" fontId="15" fillId="27" borderId="0" xfId="0" applyFont="1" applyFill="1"/>
    <xf numFmtId="4" fontId="16" fillId="27" borderId="0" xfId="0" applyNumberFormat="1" applyFont="1" applyFill="1" applyAlignment="1">
      <alignment horizontal="right"/>
    </xf>
    <xf numFmtId="4" fontId="44" fillId="27" borderId="0" xfId="0" applyNumberFormat="1" applyFont="1" applyFill="1" applyAlignment="1">
      <alignment horizontal="right"/>
    </xf>
    <xf numFmtId="4" fontId="15" fillId="27" borderId="0" xfId="0" applyNumberFormat="1" applyFont="1" applyFill="1" applyAlignment="1">
      <alignment horizontal="right"/>
    </xf>
    <xf numFmtId="4" fontId="40" fillId="27" borderId="0" xfId="0" applyNumberFormat="1" applyFont="1" applyFill="1"/>
    <xf numFmtId="0" fontId="16" fillId="27" borderId="0" xfId="0" applyFont="1" applyFill="1"/>
    <xf numFmtId="0" fontId="41" fillId="27" borderId="0" xfId="0" applyFont="1" applyFill="1"/>
    <xf numFmtId="4" fontId="46" fillId="27" borderId="0" xfId="0" applyNumberFormat="1" applyFont="1" applyFill="1" applyAlignment="1">
      <alignment horizontal="right"/>
    </xf>
    <xf numFmtId="0" fontId="47" fillId="24" borderId="0" xfId="98" applyFont="1" applyFill="1"/>
    <xf numFmtId="0" fontId="48" fillId="0" borderId="0" xfId="0" applyFont="1"/>
    <xf numFmtId="0" fontId="48" fillId="0" borderId="0" xfId="98" applyFont="1"/>
    <xf numFmtId="0" fontId="49" fillId="0" borderId="10" xfId="102" applyFont="1" applyBorder="1"/>
    <xf numFmtId="0" fontId="49" fillId="0" borderId="10" xfId="102" applyFont="1" applyBorder="1" applyAlignment="1">
      <alignment horizontal="right"/>
    </xf>
    <xf numFmtId="0" fontId="49" fillId="0" borderId="0" xfId="0" applyFont="1"/>
    <xf numFmtId="0" fontId="47" fillId="0" borderId="0" xfId="98" applyFont="1"/>
    <xf numFmtId="0" fontId="45" fillId="0" borderId="0" xfId="98" applyFont="1"/>
    <xf numFmtId="0" fontId="48" fillId="0" borderId="0" xfId="0" applyFont="1" applyAlignment="1">
      <alignment wrapText="1"/>
    </xf>
    <xf numFmtId="0" fontId="48" fillId="25" borderId="0" xfId="0" applyFont="1" applyFill="1"/>
    <xf numFmtId="0" fontId="48" fillId="25" borderId="0" xfId="0" applyFont="1" applyFill="1" applyAlignment="1">
      <alignment wrapText="1"/>
    </xf>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17" fillId="25" borderId="0" xfId="98" applyFill="1"/>
    <xf numFmtId="0" fontId="17" fillId="24" borderId="0" xfId="98" applyFill="1" applyAlignment="1">
      <alignment wrapText="1"/>
    </xf>
    <xf numFmtId="0" fontId="1" fillId="24" borderId="0" xfId="109" applyFill="1"/>
    <xf numFmtId="0" fontId="50" fillId="24" borderId="0" xfId="109" applyFont="1" applyFill="1"/>
    <xf numFmtId="0" fontId="36" fillId="24" borderId="0" xfId="98" applyFont="1" applyFill="1"/>
    <xf numFmtId="0" fontId="51" fillId="24" borderId="0" xfId="109" applyFont="1" applyFill="1"/>
    <xf numFmtId="0" fontId="53" fillId="24" borderId="0" xfId="109" applyFont="1" applyFill="1"/>
    <xf numFmtId="0" fontId="36" fillId="24" borderId="0" xfId="98" applyFont="1" applyFill="1" applyAlignment="1">
      <alignment wrapText="1"/>
    </xf>
    <xf numFmtId="0" fontId="54" fillId="24" borderId="0" xfId="109" applyFont="1" applyFill="1" applyAlignment="1">
      <alignment horizontal="left"/>
    </xf>
    <xf numFmtId="0" fontId="55" fillId="24" borderId="0" xfId="98" applyFont="1" applyFill="1"/>
    <xf numFmtId="0" fontId="56" fillId="24" borderId="0" xfId="98" applyFont="1" applyFill="1" applyAlignment="1">
      <alignment horizontal="center" wrapText="1"/>
    </xf>
    <xf numFmtId="0" fontId="17" fillId="26" borderId="12" xfId="98" applyFill="1" applyBorder="1" applyAlignment="1" applyProtection="1">
      <alignment horizontal="center"/>
      <protection locked="0"/>
    </xf>
    <xf numFmtId="0" fontId="17" fillId="26" borderId="13" xfId="98" applyFill="1" applyBorder="1" applyAlignment="1" applyProtection="1">
      <alignment horizontal="center"/>
      <protection locked="0"/>
    </xf>
    <xf numFmtId="0" fontId="17" fillId="26" borderId="14" xfId="98" applyFill="1" applyBorder="1" applyAlignment="1" applyProtection="1">
      <alignment horizontal="center"/>
      <protection locked="0"/>
    </xf>
    <xf numFmtId="0" fontId="57" fillId="0" borderId="15" xfId="98" applyFont="1" applyBorder="1" applyAlignment="1">
      <alignment wrapText="1"/>
    </xf>
    <xf numFmtId="0" fontId="17" fillId="26" borderId="15" xfId="98" applyFill="1" applyBorder="1" applyAlignment="1" applyProtection="1">
      <alignment horizontal="center"/>
      <protection locked="0"/>
    </xf>
    <xf numFmtId="0" fontId="56" fillId="28" borderId="16" xfId="98" applyFont="1" applyFill="1" applyBorder="1" applyAlignment="1">
      <alignment horizontal="center" wrapText="1"/>
    </xf>
    <xf numFmtId="0" fontId="56" fillId="28" borderId="17" xfId="98" applyFont="1" applyFill="1" applyBorder="1" applyAlignment="1">
      <alignment horizontal="center" wrapText="1"/>
    </xf>
    <xf numFmtId="0" fontId="56" fillId="28" borderId="18" xfId="98" applyFont="1" applyFill="1" applyBorder="1" applyAlignment="1">
      <alignment horizontal="center" wrapText="1"/>
    </xf>
    <xf numFmtId="0" fontId="56" fillId="24" borderId="0" xfId="98" applyFont="1" applyFill="1" applyAlignment="1">
      <alignment wrapText="1"/>
    </xf>
    <xf numFmtId="0" fontId="17" fillId="24" borderId="0" xfId="98" applyFill="1" applyAlignment="1">
      <alignment horizontal="center"/>
    </xf>
    <xf numFmtId="0" fontId="58" fillId="24" borderId="19" xfId="98" applyFont="1" applyFill="1" applyBorder="1" applyAlignment="1">
      <alignment horizontal="left" vertical="top" wrapText="1"/>
    </xf>
    <xf numFmtId="0" fontId="58" fillId="24" borderId="20" xfId="98" applyFont="1" applyFill="1" applyBorder="1" applyAlignment="1">
      <alignment horizontal="left" vertical="top" wrapText="1"/>
    </xf>
    <xf numFmtId="0" fontId="58" fillId="24" borderId="21" xfId="98" applyFont="1" applyFill="1" applyBorder="1" applyAlignment="1">
      <alignment horizontal="left" vertical="top" wrapText="1"/>
    </xf>
    <xf numFmtId="0" fontId="36" fillId="29" borderId="19" xfId="98" applyFont="1" applyFill="1" applyBorder="1" applyAlignment="1">
      <alignment horizontal="left"/>
    </xf>
    <xf numFmtId="0" fontId="36" fillId="29" borderId="20" xfId="98" applyFont="1" applyFill="1" applyBorder="1" applyAlignment="1">
      <alignment horizontal="left"/>
    </xf>
    <xf numFmtId="0" fontId="36" fillId="29" borderId="21" xfId="98" applyFont="1" applyFill="1" applyBorder="1" applyAlignment="1">
      <alignment horizontal="left"/>
    </xf>
    <xf numFmtId="0" fontId="60" fillId="24" borderId="0" xfId="98" applyFont="1" applyFill="1"/>
    <xf numFmtId="0" fontId="17" fillId="25" borderId="0" xfId="98" applyFill="1" applyAlignment="1">
      <alignment wrapText="1"/>
    </xf>
    <xf numFmtId="0" fontId="61" fillId="24" borderId="0" xfId="98" applyFont="1" applyFill="1" applyAlignment="1">
      <alignment horizontal="left" wrapText="1"/>
    </xf>
    <xf numFmtId="0" fontId="17" fillId="24" borderId="0" xfId="98" applyFill="1" applyAlignment="1">
      <alignment horizontal="center" wrapText="1"/>
    </xf>
    <xf numFmtId="0" fontId="61" fillId="24" borderId="0" xfId="98" applyFont="1" applyFill="1" applyAlignment="1">
      <alignment horizontal="left" wrapText="1"/>
    </xf>
    <xf numFmtId="0" fontId="17" fillId="26" borderId="11" xfId="98" applyFill="1" applyBorder="1" applyAlignment="1" applyProtection="1">
      <alignment horizontal="center" wrapText="1"/>
      <protection locked="0"/>
    </xf>
    <xf numFmtId="0" fontId="62" fillId="24" borderId="0" xfId="108" applyFont="1" applyFill="1" applyAlignment="1">
      <alignment horizontal="left"/>
    </xf>
    <xf numFmtId="0" fontId="62" fillId="24" borderId="0" xfId="108" applyFont="1" applyFill="1" applyAlignment="1"/>
    <xf numFmtId="0" fontId="62" fillId="24" borderId="0" xfId="108" applyFont="1" applyFill="1" applyAlignment="1">
      <alignment horizontal="left"/>
    </xf>
    <xf numFmtId="0" fontId="62" fillId="24" borderId="0" xfId="108" applyFont="1" applyFill="1" applyAlignment="1">
      <alignment wrapText="1"/>
    </xf>
    <xf numFmtId="0" fontId="62" fillId="24" borderId="0" xfId="108" applyFont="1" applyFill="1" applyAlignment="1">
      <alignment horizontal="left" wrapText="1"/>
    </xf>
    <xf numFmtId="0" fontId="52" fillId="24" borderId="0" xfId="109" applyFont="1" applyFill="1"/>
    <xf numFmtId="164" fontId="52" fillId="0" borderId="0" xfId="109" applyNumberFormat="1" applyFont="1" applyAlignment="1">
      <alignment horizontal="center"/>
    </xf>
    <xf numFmtId="0" fontId="37" fillId="24" borderId="0" xfId="109" applyFont="1" applyFill="1" applyAlignment="1">
      <alignment horizontal="left"/>
    </xf>
    <xf numFmtId="0" fontId="17" fillId="26"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xf numFmtId="0" fontId="42" fillId="30" borderId="0" xfId="98" applyFont="1" applyFill="1"/>
    <xf numFmtId="0" fontId="0" fillId="30" borderId="0" xfId="0" applyFill="1"/>
    <xf numFmtId="0" fontId="17" fillId="30" borderId="0" xfId="0" applyFont="1" applyFill="1"/>
    <xf numFmtId="0" fontId="42" fillId="31" borderId="0" xfId="98" applyFont="1" applyFill="1"/>
    <xf numFmtId="0" fontId="0" fillId="31" borderId="0" xfId="0" applyFill="1"/>
    <xf numFmtId="0" fontId="17" fillId="31" borderId="0" xfId="0" applyFont="1" applyFill="1"/>
    <xf numFmtId="0" fontId="42" fillId="32" borderId="0" xfId="98" applyFont="1" applyFill="1"/>
    <xf numFmtId="0" fontId="0" fillId="32" borderId="0" xfId="0" applyFill="1"/>
    <xf numFmtId="0" fontId="17" fillId="32" borderId="0" xfId="0" applyFont="1" applyFill="1"/>
    <xf numFmtId="0" fontId="42" fillId="33" borderId="0" xfId="98" applyFont="1" applyFill="1"/>
    <xf numFmtId="0" fontId="0" fillId="33" borderId="0" xfId="0" applyFill="1"/>
    <xf numFmtId="0" fontId="17" fillId="33" borderId="0" xfId="0" applyFont="1" applyFill="1"/>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CA2A1AD-E66A-490B-89B0-E35058A102F2}"/>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8</xdr:col>
      <xdr:colOff>601755</xdr:colOff>
      <xdr:row>1</xdr:row>
      <xdr:rowOff>15128</xdr:rowOff>
    </xdr:from>
    <xdr:ext cx="3962367" cy="2377189"/>
    <xdr:sp macro="" textlink="">
      <xdr:nvSpPr>
        <xdr:cNvPr id="2" name="TextBox 1">
          <a:extLst>
            <a:ext uri="{FF2B5EF4-FFF2-40B4-BE49-F238E27FC236}">
              <a16:creationId xmlns:a16="http://schemas.microsoft.com/office/drawing/2014/main" id="{4D093E4F-E11F-4000-B2C4-CA338373BBA7}"/>
            </a:ext>
          </a:extLst>
        </xdr:cNvPr>
        <xdr:cNvSpPr txBox="1"/>
      </xdr:nvSpPr>
      <xdr:spPr>
        <a:xfrm>
          <a:off x="5478555" y="205628"/>
          <a:ext cx="3962367" cy="23771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and Nepotism agreements before evaluating.</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 </a:t>
          </a:r>
        </a:p>
        <a:p>
          <a:endParaRPr lang="en-US" sz="900" b="0" i="0">
            <a:solidFill>
              <a:schemeClr val="tx1"/>
            </a:solidFill>
            <a:effectLst/>
            <a:latin typeface="Arial" panose="020B0604020202020204" pitchFamily="34" charset="0"/>
            <a:ea typeface="+mn-ea"/>
            <a:cs typeface="Arial" panose="020B0604020202020204" pitchFamily="34" charset="0"/>
          </a:endParaRPr>
        </a:p>
        <a:p>
          <a:r>
            <a:rPr lang="en-US" sz="900" b="1" i="0">
              <a:solidFill>
                <a:srgbClr val="FF0000"/>
              </a:solidFill>
              <a:effectLst/>
              <a:latin typeface="Arial" panose="020B0604020202020204" pitchFamily="34" charset="0"/>
              <a:ea typeface="+mn-ea"/>
              <a:cs typeface="Arial" panose="020B0604020202020204" pitchFamily="34" charset="0"/>
            </a:rPr>
            <a:t>THIS</a:t>
          </a:r>
          <a:r>
            <a:rPr lang="en-US" sz="900" b="1" i="0" baseline="0">
              <a:solidFill>
                <a:srgbClr val="FF0000"/>
              </a:solidFill>
              <a:effectLst/>
              <a:latin typeface="Arial" panose="020B0604020202020204" pitchFamily="34" charset="0"/>
              <a:ea typeface="+mn-ea"/>
              <a:cs typeface="Arial" panose="020B0604020202020204" pitchFamily="34" charset="0"/>
            </a:rPr>
            <a:t> DOCUMENT INCLUDES 4 SEPARATE EVALUATIONS. </a:t>
          </a:r>
        </a:p>
        <a:p>
          <a:r>
            <a:rPr lang="en-US" sz="900" b="1" i="0" baseline="0">
              <a:solidFill>
                <a:srgbClr val="FF0000"/>
              </a:solidFill>
              <a:effectLst/>
              <a:latin typeface="Arial" panose="020B0604020202020204" pitchFamily="34" charset="0"/>
              <a:ea typeface="+mn-ea"/>
              <a:cs typeface="Arial" panose="020B0604020202020204" pitchFamily="34" charset="0"/>
            </a:rPr>
            <a:t>PLEASE SCROLL DOWN AND SCORE ONLY IN THE EVALUATION </a:t>
          </a:r>
        </a:p>
        <a:p>
          <a:r>
            <a:rPr lang="en-US" sz="900" b="1" i="0" baseline="0">
              <a:solidFill>
                <a:srgbClr val="FF0000"/>
              </a:solidFill>
              <a:effectLst/>
              <a:latin typeface="Arial" panose="020B0604020202020204" pitchFamily="34" charset="0"/>
              <a:ea typeface="+mn-ea"/>
              <a:cs typeface="Arial" panose="020B0604020202020204" pitchFamily="34" charset="0"/>
            </a:rPr>
            <a:t>WHERE YOU ARE LISTED AS A COMMITTEE MEMBER. </a:t>
          </a:r>
          <a:endParaRPr lang="en-US" sz="900" b="1" i="0">
            <a:solidFill>
              <a:srgbClr val="FF0000"/>
            </a:solidFill>
            <a:effectLst/>
            <a:latin typeface="Arial" panose="020B0604020202020204" pitchFamily="34" charset="0"/>
            <a:ea typeface="+mn-ea"/>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zoomScale="70" zoomScaleNormal="70" workbookViewId="0">
      <selection activeCell="A53" sqref="A53"/>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54"/>
      <c r="F1" s="54"/>
      <c r="G1" s="54"/>
      <c r="H1" s="54"/>
    </row>
    <row r="2" spans="1:14" ht="15.75" x14ac:dyDescent="0.25">
      <c r="A2" s="4"/>
      <c r="B2" s="6"/>
      <c r="C2" s="6"/>
      <c r="D2" s="6"/>
      <c r="E2" s="6"/>
      <c r="F2" s="6"/>
      <c r="G2" s="6"/>
      <c r="H2" s="6"/>
    </row>
    <row r="3" spans="1:14" x14ac:dyDescent="0.2">
      <c r="A3" s="23" t="s">
        <v>20</v>
      </c>
      <c r="E3"/>
      <c r="I3" s="15"/>
      <c r="J3" s="15"/>
      <c r="K3" s="15"/>
      <c r="L3" s="15"/>
      <c r="M3" s="15"/>
      <c r="N3" s="15"/>
    </row>
    <row r="4" spans="1:14" x14ac:dyDescent="0.2">
      <c r="E4"/>
      <c r="H4" s="6"/>
    </row>
    <row r="5" spans="1:14" x14ac:dyDescent="0.2">
      <c r="A5" s="8"/>
      <c r="B5" s="5" t="s">
        <v>4</v>
      </c>
      <c r="C5" s="5" t="s">
        <v>5</v>
      </c>
      <c r="D5" s="5" t="s">
        <v>6</v>
      </c>
      <c r="E5" s="5" t="s">
        <v>13</v>
      </c>
      <c r="F5" s="5" t="s">
        <v>7</v>
      </c>
      <c r="H5" s="6"/>
    </row>
    <row r="6" spans="1:14" x14ac:dyDescent="0.2">
      <c r="A6" s="9" t="s">
        <v>21</v>
      </c>
      <c r="B6" s="6">
        <v>30</v>
      </c>
      <c r="C6" s="6">
        <v>24</v>
      </c>
      <c r="D6" s="6">
        <v>20</v>
      </c>
      <c r="E6" s="6">
        <v>12</v>
      </c>
      <c r="F6" s="21">
        <f>SUM(B6:E6)</f>
        <v>86</v>
      </c>
      <c r="H6" s="6"/>
    </row>
    <row r="7" spans="1:14" x14ac:dyDescent="0.2">
      <c r="A7" s="9" t="s">
        <v>22</v>
      </c>
      <c r="B7" s="6">
        <v>24</v>
      </c>
      <c r="C7" s="6">
        <v>30</v>
      </c>
      <c r="D7" s="6">
        <v>20</v>
      </c>
      <c r="E7" s="6">
        <v>15</v>
      </c>
      <c r="F7" s="21">
        <f t="shared" ref="F7:F9" si="0">SUM(B7:E7)</f>
        <v>89</v>
      </c>
      <c r="H7" s="15"/>
    </row>
    <row r="8" spans="1:14" x14ac:dyDescent="0.2">
      <c r="A8" s="9" t="s">
        <v>23</v>
      </c>
      <c r="B8" s="6">
        <v>30</v>
      </c>
      <c r="C8" s="6">
        <v>24</v>
      </c>
      <c r="D8" s="6">
        <v>25</v>
      </c>
      <c r="E8" s="6">
        <v>12</v>
      </c>
      <c r="F8" s="21">
        <f t="shared" si="0"/>
        <v>91</v>
      </c>
      <c r="H8" s="15"/>
    </row>
    <row r="9" spans="1:14" x14ac:dyDescent="0.2">
      <c r="A9" s="9" t="s">
        <v>24</v>
      </c>
      <c r="B9" s="6">
        <v>18</v>
      </c>
      <c r="C9" s="6">
        <v>18</v>
      </c>
      <c r="D9" s="6">
        <v>15</v>
      </c>
      <c r="E9" s="6">
        <v>12</v>
      </c>
      <c r="F9" s="21">
        <f t="shared" si="0"/>
        <v>63</v>
      </c>
      <c r="H9" s="15"/>
    </row>
    <row r="10" spans="1:14" x14ac:dyDescent="0.2">
      <c r="C10" s="15"/>
      <c r="D10" s="15"/>
      <c r="E10" s="20"/>
    </row>
    <row r="11" spans="1:14" s="24" customFormat="1" x14ac:dyDescent="0.2">
      <c r="C11" s="25"/>
      <c r="D11" s="25"/>
      <c r="E11" s="26"/>
    </row>
    <row r="13" spans="1:14" x14ac:dyDescent="0.2">
      <c r="A13" s="28" t="s">
        <v>25</v>
      </c>
    </row>
    <row r="15" spans="1:14" x14ac:dyDescent="0.2">
      <c r="A15" s="8"/>
      <c r="B15" s="5" t="s">
        <v>4</v>
      </c>
      <c r="C15" s="5" t="s">
        <v>5</v>
      </c>
      <c r="D15" s="5" t="s">
        <v>6</v>
      </c>
      <c r="E15" s="5" t="s">
        <v>13</v>
      </c>
      <c r="F15" s="5" t="s">
        <v>7</v>
      </c>
    </row>
    <row r="16" spans="1:14" x14ac:dyDescent="0.2">
      <c r="A16" s="9" t="s">
        <v>21</v>
      </c>
      <c r="B16" s="6">
        <v>24</v>
      </c>
      <c r="C16" s="6">
        <v>24</v>
      </c>
      <c r="D16" s="6">
        <v>20</v>
      </c>
      <c r="E16" s="6">
        <v>9</v>
      </c>
      <c r="F16" s="21">
        <f>SUM(B16:E16)</f>
        <v>77</v>
      </c>
    </row>
    <row r="17" spans="1:13" x14ac:dyDescent="0.2">
      <c r="A17" s="9" t="s">
        <v>22</v>
      </c>
      <c r="B17" s="6">
        <v>24</v>
      </c>
      <c r="C17" s="6">
        <v>24</v>
      </c>
      <c r="D17" s="6">
        <v>20</v>
      </c>
      <c r="E17" s="6">
        <v>12</v>
      </c>
      <c r="F17" s="21">
        <f t="shared" ref="F17:F19" si="1">SUM(B17:E17)</f>
        <v>80</v>
      </c>
    </row>
    <row r="18" spans="1:13" x14ac:dyDescent="0.2">
      <c r="A18" s="9" t="s">
        <v>23</v>
      </c>
      <c r="B18" s="6">
        <v>18</v>
      </c>
      <c r="C18" s="6">
        <v>18</v>
      </c>
      <c r="D18" s="6">
        <v>20</v>
      </c>
      <c r="E18" s="6">
        <v>15</v>
      </c>
      <c r="F18" s="21">
        <f t="shared" si="1"/>
        <v>71</v>
      </c>
    </row>
    <row r="19" spans="1:13" x14ac:dyDescent="0.2">
      <c r="A19" s="9" t="s">
        <v>24</v>
      </c>
      <c r="B19" s="6">
        <v>24</v>
      </c>
      <c r="C19" s="6">
        <v>18</v>
      </c>
      <c r="D19" s="6">
        <v>15</v>
      </c>
      <c r="E19" s="6">
        <v>12</v>
      </c>
      <c r="F19" s="21">
        <f t="shared" si="1"/>
        <v>69</v>
      </c>
    </row>
    <row r="21" spans="1:13" s="24" customFormat="1" x14ac:dyDescent="0.2">
      <c r="E21" s="27"/>
    </row>
    <row r="23" spans="1:13" x14ac:dyDescent="0.2">
      <c r="A23" s="28" t="s">
        <v>26</v>
      </c>
    </row>
    <row r="25" spans="1:13" x14ac:dyDescent="0.2">
      <c r="A25" s="8"/>
      <c r="B25" s="5" t="s">
        <v>4</v>
      </c>
      <c r="C25" s="5" t="s">
        <v>5</v>
      </c>
      <c r="D25" s="5" t="s">
        <v>6</v>
      </c>
      <c r="E25" s="5" t="s">
        <v>13</v>
      </c>
      <c r="F25" s="5" t="s">
        <v>7</v>
      </c>
    </row>
    <row r="26" spans="1:13" x14ac:dyDescent="0.2">
      <c r="A26" s="9" t="s">
        <v>21</v>
      </c>
      <c r="B26" s="6">
        <v>30</v>
      </c>
      <c r="C26" s="6">
        <v>24</v>
      </c>
      <c r="D26" s="6">
        <v>20</v>
      </c>
      <c r="E26" s="6">
        <v>15</v>
      </c>
      <c r="F26" s="21">
        <f>SUM(B26:E26)</f>
        <v>89</v>
      </c>
    </row>
    <row r="27" spans="1:13" x14ac:dyDescent="0.2">
      <c r="A27" s="9" t="s">
        <v>22</v>
      </c>
      <c r="B27" s="6">
        <v>30</v>
      </c>
      <c r="C27" s="6">
        <v>24</v>
      </c>
      <c r="D27" s="6">
        <v>20</v>
      </c>
      <c r="E27" s="6">
        <v>12</v>
      </c>
      <c r="F27" s="21">
        <f t="shared" ref="F27:F29" si="2">SUM(B27:E27)</f>
        <v>86</v>
      </c>
    </row>
    <row r="28" spans="1:13" x14ac:dyDescent="0.2">
      <c r="A28" s="9" t="s">
        <v>23</v>
      </c>
      <c r="B28" s="6">
        <v>30</v>
      </c>
      <c r="C28" s="6">
        <v>24</v>
      </c>
      <c r="D28" s="6">
        <v>25</v>
      </c>
      <c r="E28" s="6">
        <v>15</v>
      </c>
      <c r="F28" s="21">
        <f t="shared" si="2"/>
        <v>94</v>
      </c>
      <c r="M28" t="s">
        <v>15</v>
      </c>
    </row>
    <row r="29" spans="1:13" x14ac:dyDescent="0.2">
      <c r="A29" s="9" t="s">
        <v>24</v>
      </c>
      <c r="B29" s="6">
        <v>24</v>
      </c>
      <c r="C29" s="6">
        <v>18</v>
      </c>
      <c r="D29" s="6">
        <v>15</v>
      </c>
      <c r="E29" s="6">
        <v>12</v>
      </c>
      <c r="F29" s="21">
        <f t="shared" si="2"/>
        <v>69</v>
      </c>
    </row>
    <row r="31" spans="1:13" s="24" customFormat="1" x14ac:dyDescent="0.2">
      <c r="E31" s="27"/>
    </row>
    <row r="33" spans="1:6" x14ac:dyDescent="0.2">
      <c r="A33" s="28" t="s">
        <v>27</v>
      </c>
    </row>
    <row r="35" spans="1:6" x14ac:dyDescent="0.2">
      <c r="A35" s="8"/>
      <c r="B35" s="5" t="s">
        <v>4</v>
      </c>
      <c r="C35" s="5" t="s">
        <v>5</v>
      </c>
      <c r="D35" s="5" t="s">
        <v>6</v>
      </c>
      <c r="E35" s="5" t="s">
        <v>13</v>
      </c>
      <c r="F35" s="5" t="s">
        <v>7</v>
      </c>
    </row>
    <row r="36" spans="1:6" x14ac:dyDescent="0.2">
      <c r="A36" s="9" t="s">
        <v>21</v>
      </c>
      <c r="B36" s="6">
        <v>24</v>
      </c>
      <c r="C36" s="6">
        <v>24</v>
      </c>
      <c r="D36" s="6">
        <v>20</v>
      </c>
      <c r="E36" s="6">
        <v>12</v>
      </c>
      <c r="F36" s="21">
        <f>SUM(B36:E36)</f>
        <v>80</v>
      </c>
    </row>
    <row r="37" spans="1:6" x14ac:dyDescent="0.2">
      <c r="A37" s="9" t="s">
        <v>22</v>
      </c>
      <c r="B37" s="6">
        <v>30</v>
      </c>
      <c r="C37" s="6">
        <v>30</v>
      </c>
      <c r="D37" s="6">
        <v>20</v>
      </c>
      <c r="E37" s="6">
        <v>15</v>
      </c>
      <c r="F37" s="21">
        <f t="shared" ref="F37:F39" si="3">SUM(B37:E37)</f>
        <v>95</v>
      </c>
    </row>
    <row r="38" spans="1:6" x14ac:dyDescent="0.2">
      <c r="A38" s="9" t="s">
        <v>23</v>
      </c>
      <c r="B38" s="6">
        <v>6</v>
      </c>
      <c r="C38" s="6">
        <v>6</v>
      </c>
      <c r="D38" s="6">
        <v>5</v>
      </c>
      <c r="E38" s="6">
        <v>3</v>
      </c>
      <c r="F38" s="21">
        <f t="shared" si="3"/>
        <v>20</v>
      </c>
    </row>
    <row r="39" spans="1:6" x14ac:dyDescent="0.2">
      <c r="A39" s="9" t="s">
        <v>24</v>
      </c>
      <c r="B39" s="6">
        <v>24</v>
      </c>
      <c r="C39" s="6">
        <v>18</v>
      </c>
      <c r="D39" s="6">
        <v>15</v>
      </c>
      <c r="E39" s="6">
        <v>12</v>
      </c>
      <c r="F39" s="21">
        <f t="shared" si="3"/>
        <v>69</v>
      </c>
    </row>
    <row r="41" spans="1:6" s="24" customFormat="1" x14ac:dyDescent="0.2">
      <c r="E41" s="27"/>
    </row>
  </sheetData>
  <mergeCells count="1">
    <mergeCell ref="E1:H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N43"/>
  <sheetViews>
    <sheetView zoomScale="85" zoomScaleNormal="85" workbookViewId="0">
      <selection activeCell="S45" sqref="S4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54"/>
      <c r="F1" s="54"/>
      <c r="G1" s="54"/>
      <c r="H1" s="54"/>
    </row>
    <row r="2" spans="1:14" ht="15.75" x14ac:dyDescent="0.25">
      <c r="A2" s="4"/>
      <c r="B2" s="6"/>
      <c r="C2" s="6"/>
      <c r="D2" s="6"/>
      <c r="E2" s="6"/>
      <c r="F2" s="6"/>
      <c r="G2" s="6"/>
      <c r="H2" s="6"/>
    </row>
    <row r="3" spans="1:14" x14ac:dyDescent="0.2">
      <c r="A3" s="23" t="s">
        <v>20</v>
      </c>
      <c r="E3"/>
      <c r="I3" s="15"/>
      <c r="J3" s="15"/>
      <c r="K3" s="15"/>
      <c r="L3" s="15"/>
      <c r="M3" s="15"/>
      <c r="N3" s="15"/>
    </row>
    <row r="4" spans="1:14" x14ac:dyDescent="0.2">
      <c r="E4"/>
      <c r="H4" s="6"/>
    </row>
    <row r="5" spans="1:14" x14ac:dyDescent="0.2">
      <c r="A5" s="8"/>
      <c r="B5" s="5" t="s">
        <v>4</v>
      </c>
      <c r="C5" s="5" t="s">
        <v>5</v>
      </c>
      <c r="D5" s="5" t="s">
        <v>6</v>
      </c>
      <c r="E5" s="5" t="s">
        <v>13</v>
      </c>
      <c r="F5" s="5" t="s">
        <v>7</v>
      </c>
      <c r="H5" s="6"/>
    </row>
    <row r="6" spans="1:14" x14ac:dyDescent="0.2">
      <c r="A6" s="9" t="s">
        <v>21</v>
      </c>
      <c r="B6" s="6">
        <v>21</v>
      </c>
      <c r="C6" s="6">
        <v>19.200000000000003</v>
      </c>
      <c r="D6" s="6">
        <v>17</v>
      </c>
      <c r="E6" s="6">
        <v>9.6000000000000014</v>
      </c>
      <c r="F6" s="21">
        <f>SUM(B6:E6)</f>
        <v>66.800000000000011</v>
      </c>
      <c r="H6" s="6"/>
    </row>
    <row r="7" spans="1:14" x14ac:dyDescent="0.2">
      <c r="A7" s="9" t="s">
        <v>22</v>
      </c>
      <c r="B7" s="6">
        <v>20.399999999999999</v>
      </c>
      <c r="C7" s="6">
        <v>20.399999999999999</v>
      </c>
      <c r="D7" s="6">
        <v>17</v>
      </c>
      <c r="E7" s="6">
        <v>9.6000000000000014</v>
      </c>
      <c r="F7" s="21">
        <f t="shared" ref="F7:F9" si="0">SUM(B7:E7)</f>
        <v>67.400000000000006</v>
      </c>
      <c r="H7" s="15"/>
    </row>
    <row r="8" spans="1:14" x14ac:dyDescent="0.2">
      <c r="A8" s="9" t="s">
        <v>23</v>
      </c>
      <c r="B8" s="6">
        <v>20.399999999999999</v>
      </c>
      <c r="C8" s="6">
        <v>19.799999999999997</v>
      </c>
      <c r="D8" s="6">
        <v>16.5</v>
      </c>
      <c r="E8" s="6">
        <v>9.6000000000000014</v>
      </c>
      <c r="F8" s="21">
        <f t="shared" si="0"/>
        <v>66.3</v>
      </c>
      <c r="H8" s="15"/>
    </row>
    <row r="9" spans="1:14" x14ac:dyDescent="0.2">
      <c r="A9" s="9" t="s">
        <v>24</v>
      </c>
      <c r="B9" s="6">
        <v>18.600000000000001</v>
      </c>
      <c r="C9" s="6">
        <v>18.600000000000001</v>
      </c>
      <c r="D9" s="6">
        <v>16.5</v>
      </c>
      <c r="E9" s="6">
        <v>9.3000000000000007</v>
      </c>
      <c r="F9" s="21">
        <f t="shared" si="0"/>
        <v>63</v>
      </c>
      <c r="H9" s="15"/>
    </row>
    <row r="10" spans="1:14" x14ac:dyDescent="0.2">
      <c r="C10" s="15"/>
      <c r="D10" s="15"/>
      <c r="E10" s="20"/>
    </row>
    <row r="11" spans="1:14" s="24" customFormat="1" x14ac:dyDescent="0.2">
      <c r="C11" s="25"/>
      <c r="D11" s="25"/>
      <c r="E11" s="26"/>
    </row>
    <row r="13" spans="1:14" s="44" customFormat="1" x14ac:dyDescent="0.2">
      <c r="A13" s="49" t="s">
        <v>25</v>
      </c>
    </row>
    <row r="14" spans="1:14" s="44" customFormat="1" x14ac:dyDescent="0.2"/>
    <row r="15" spans="1:14" s="44" customFormat="1" x14ac:dyDescent="0.2">
      <c r="A15" s="46"/>
      <c r="B15" s="47" t="s">
        <v>4</v>
      </c>
      <c r="C15" s="47" t="s">
        <v>5</v>
      </c>
      <c r="D15" s="47" t="s">
        <v>6</v>
      </c>
      <c r="E15" s="47" t="s">
        <v>13</v>
      </c>
      <c r="F15" s="47" t="s">
        <v>7</v>
      </c>
    </row>
    <row r="16" spans="1:14"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0" spans="1:13" s="44" customFormat="1" x14ac:dyDescent="0.2"/>
    <row r="21" spans="1:13" s="52" customFormat="1" x14ac:dyDescent="0.2"/>
    <row r="22" spans="1:13" s="44" customFormat="1" x14ac:dyDescent="0.2"/>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52" customFormat="1" x14ac:dyDescent="0.2"/>
    <row r="32" spans="1:13" s="44" customFormat="1" x14ac:dyDescent="0.2"/>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sheetData>
  <mergeCells count="1">
    <mergeCell ref="E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N43"/>
  <sheetViews>
    <sheetView zoomScale="85" zoomScaleNormal="85" workbookViewId="0">
      <selection activeCell="J23" sqref="J23"/>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54"/>
      <c r="F1" s="54"/>
      <c r="G1" s="54"/>
      <c r="H1" s="54"/>
    </row>
    <row r="2" spans="1:14" ht="15.75" x14ac:dyDescent="0.25">
      <c r="A2" s="4"/>
      <c r="B2" s="6"/>
      <c r="C2" s="6"/>
      <c r="D2" s="6"/>
      <c r="E2" s="6"/>
      <c r="F2" s="6"/>
      <c r="G2" s="6"/>
      <c r="H2" s="6"/>
    </row>
    <row r="3" spans="1:14" x14ac:dyDescent="0.2">
      <c r="A3" s="23" t="s">
        <v>20</v>
      </c>
      <c r="E3"/>
      <c r="I3" s="15"/>
      <c r="J3" s="15"/>
      <c r="K3" s="15"/>
      <c r="L3" s="15"/>
      <c r="M3" s="15"/>
      <c r="N3" s="15"/>
    </row>
    <row r="4" spans="1:14" x14ac:dyDescent="0.2">
      <c r="E4"/>
      <c r="H4" s="6"/>
    </row>
    <row r="5" spans="1:14" x14ac:dyDescent="0.2">
      <c r="A5" s="8"/>
      <c r="B5" s="5" t="s">
        <v>4</v>
      </c>
      <c r="C5" s="5" t="s">
        <v>5</v>
      </c>
      <c r="D5" s="5" t="s">
        <v>6</v>
      </c>
      <c r="E5" s="5" t="s">
        <v>13</v>
      </c>
      <c r="F5" s="5" t="s">
        <v>7</v>
      </c>
      <c r="H5" s="6"/>
    </row>
    <row r="6" spans="1:14" x14ac:dyDescent="0.2">
      <c r="A6" s="9" t="s">
        <v>21</v>
      </c>
      <c r="B6" s="6">
        <v>24</v>
      </c>
      <c r="C6" s="6">
        <v>23.4</v>
      </c>
      <c r="D6" s="6">
        <v>19</v>
      </c>
      <c r="E6" s="6">
        <v>12</v>
      </c>
      <c r="F6" s="21">
        <f>SUM(B6:E6)</f>
        <v>78.400000000000006</v>
      </c>
      <c r="H6" s="6"/>
    </row>
    <row r="7" spans="1:14" x14ac:dyDescent="0.2">
      <c r="A7" s="9" t="s">
        <v>22</v>
      </c>
      <c r="B7" s="6">
        <v>25.200000000000003</v>
      </c>
      <c r="C7" s="6">
        <v>25.200000000000003</v>
      </c>
      <c r="D7" s="6">
        <v>21.5</v>
      </c>
      <c r="E7" s="6">
        <v>12.899999999999999</v>
      </c>
      <c r="F7" s="21">
        <f t="shared" ref="F7:F9" si="0">SUM(B7:E7)</f>
        <v>84.800000000000011</v>
      </c>
      <c r="H7" s="15"/>
    </row>
    <row r="8" spans="1:14" x14ac:dyDescent="0.2">
      <c r="A8" s="9" t="s">
        <v>23</v>
      </c>
      <c r="B8" s="6">
        <v>25.799999999999997</v>
      </c>
      <c r="C8" s="6">
        <v>25.799999999999997</v>
      </c>
      <c r="D8" s="6">
        <v>22</v>
      </c>
      <c r="E8" s="6">
        <v>13.200000000000001</v>
      </c>
      <c r="F8" s="21">
        <f t="shared" si="0"/>
        <v>86.8</v>
      </c>
      <c r="H8" s="15"/>
    </row>
    <row r="9" spans="1:14" x14ac:dyDescent="0.2">
      <c r="A9" s="9" t="s">
        <v>24</v>
      </c>
      <c r="B9" s="6">
        <v>25.799999999999997</v>
      </c>
      <c r="C9" s="6">
        <v>25.799999999999997</v>
      </c>
      <c r="D9" s="6">
        <v>22</v>
      </c>
      <c r="E9" s="6">
        <v>13.200000000000001</v>
      </c>
      <c r="F9" s="21">
        <f t="shared" si="0"/>
        <v>86.8</v>
      </c>
      <c r="H9" s="15"/>
    </row>
    <row r="10" spans="1:14" x14ac:dyDescent="0.2">
      <c r="C10" s="15"/>
      <c r="D10" s="15"/>
      <c r="E10" s="20"/>
    </row>
    <row r="11" spans="1:14" s="24" customFormat="1" x14ac:dyDescent="0.2">
      <c r="C11" s="25"/>
      <c r="D11" s="25"/>
      <c r="E11" s="26"/>
    </row>
    <row r="13" spans="1:14" s="44" customFormat="1" x14ac:dyDescent="0.2">
      <c r="A13" s="49" t="s">
        <v>25</v>
      </c>
    </row>
    <row r="14" spans="1:14" s="44" customFormat="1" x14ac:dyDescent="0.2"/>
    <row r="15" spans="1:14" s="44" customFormat="1" x14ac:dyDescent="0.2">
      <c r="A15" s="46"/>
      <c r="B15" s="47" t="s">
        <v>4</v>
      </c>
      <c r="C15" s="47" t="s">
        <v>5</v>
      </c>
      <c r="D15" s="47" t="s">
        <v>6</v>
      </c>
      <c r="E15" s="47" t="s">
        <v>13</v>
      </c>
      <c r="F15" s="47" t="s">
        <v>7</v>
      </c>
    </row>
    <row r="16" spans="1:14"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0" spans="1:13" s="44" customFormat="1" x14ac:dyDescent="0.2"/>
    <row r="21" spans="1:13" s="52" customFormat="1" x14ac:dyDescent="0.2"/>
    <row r="22" spans="1:13" s="44" customFormat="1" x14ac:dyDescent="0.2"/>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52" customFormat="1" x14ac:dyDescent="0.2"/>
    <row r="32" spans="1:13" s="44" customFormat="1" x14ac:dyDescent="0.2"/>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sheetData>
  <mergeCells count="1">
    <mergeCell ref="E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2EB9-A14A-4279-A7DE-1339F6B10799}">
  <sheetPr>
    <tabColor rgb="FFFFC000"/>
  </sheetPr>
  <dimension ref="A1:N44"/>
  <sheetViews>
    <sheetView zoomScale="85" zoomScaleNormal="85" workbookViewId="0">
      <selection activeCell="I15" sqref="I1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54"/>
      <c r="F1" s="54"/>
      <c r="G1" s="54"/>
      <c r="H1" s="54"/>
    </row>
    <row r="2" spans="1:14" ht="15.75" x14ac:dyDescent="0.25">
      <c r="A2" s="4"/>
      <c r="B2" s="6"/>
      <c r="C2" s="6"/>
      <c r="D2" s="6"/>
      <c r="E2" s="6"/>
      <c r="F2" s="6"/>
      <c r="G2" s="6"/>
      <c r="H2" s="6"/>
    </row>
    <row r="3" spans="1:14" x14ac:dyDescent="0.2">
      <c r="A3" s="23" t="s">
        <v>20</v>
      </c>
      <c r="E3"/>
      <c r="I3" s="15"/>
      <c r="J3" s="15"/>
      <c r="K3" s="15"/>
      <c r="L3" s="15"/>
      <c r="M3" s="15"/>
      <c r="N3" s="15"/>
    </row>
    <row r="4" spans="1:14" x14ac:dyDescent="0.2">
      <c r="E4"/>
      <c r="H4" s="6"/>
    </row>
    <row r="5" spans="1:14" x14ac:dyDescent="0.2">
      <c r="A5" s="8"/>
      <c r="B5" s="5" t="s">
        <v>4</v>
      </c>
      <c r="C5" s="5" t="s">
        <v>5</v>
      </c>
      <c r="D5" s="5" t="s">
        <v>6</v>
      </c>
      <c r="E5" s="5" t="s">
        <v>13</v>
      </c>
      <c r="F5" s="5" t="s">
        <v>7</v>
      </c>
      <c r="H5" s="6"/>
    </row>
    <row r="6" spans="1:14" x14ac:dyDescent="0.2">
      <c r="A6" s="9" t="s">
        <v>21</v>
      </c>
      <c r="B6" s="6">
        <v>30</v>
      </c>
      <c r="C6" s="6">
        <v>30</v>
      </c>
      <c r="D6" s="6">
        <v>25</v>
      </c>
      <c r="E6" s="6">
        <v>15</v>
      </c>
      <c r="F6" s="21">
        <f>SUM(B6:E6)</f>
        <v>100</v>
      </c>
      <c r="H6" s="6"/>
    </row>
    <row r="7" spans="1:14" x14ac:dyDescent="0.2">
      <c r="A7" s="9" t="s">
        <v>22</v>
      </c>
      <c r="B7" s="6">
        <v>12</v>
      </c>
      <c r="C7" s="6">
        <v>12</v>
      </c>
      <c r="D7" s="6">
        <v>10</v>
      </c>
      <c r="E7" s="6">
        <v>6</v>
      </c>
      <c r="F7" s="21">
        <f t="shared" ref="F7:F9" si="0">SUM(B7:E7)</f>
        <v>40</v>
      </c>
      <c r="H7" s="15"/>
    </row>
    <row r="8" spans="1:14" x14ac:dyDescent="0.2">
      <c r="A8" s="9" t="s">
        <v>23</v>
      </c>
      <c r="B8" s="6">
        <v>18</v>
      </c>
      <c r="C8" s="6">
        <v>18</v>
      </c>
      <c r="D8" s="6">
        <v>15</v>
      </c>
      <c r="E8" s="6">
        <v>9</v>
      </c>
      <c r="F8" s="21">
        <f t="shared" si="0"/>
        <v>60</v>
      </c>
      <c r="H8" s="15"/>
    </row>
    <row r="9" spans="1:14" x14ac:dyDescent="0.2">
      <c r="A9" s="9" t="s">
        <v>24</v>
      </c>
      <c r="B9" s="6">
        <v>24</v>
      </c>
      <c r="C9" s="6">
        <v>24</v>
      </c>
      <c r="D9" s="6">
        <v>20</v>
      </c>
      <c r="E9" s="6">
        <v>12</v>
      </c>
      <c r="F9" s="21">
        <f t="shared" si="0"/>
        <v>80</v>
      </c>
      <c r="H9" s="15"/>
    </row>
    <row r="10" spans="1:14" x14ac:dyDescent="0.2">
      <c r="C10" s="15"/>
      <c r="D10" s="15"/>
      <c r="E10" s="20"/>
    </row>
    <row r="11" spans="1:14" s="24" customFormat="1" x14ac:dyDescent="0.2">
      <c r="C11" s="25"/>
      <c r="D11" s="25"/>
      <c r="E11" s="26"/>
    </row>
    <row r="13" spans="1:14" s="44" customFormat="1" x14ac:dyDescent="0.2">
      <c r="A13" s="49" t="s">
        <v>25</v>
      </c>
    </row>
    <row r="14" spans="1:14" s="44" customFormat="1" x14ac:dyDescent="0.2"/>
    <row r="15" spans="1:14" s="44" customFormat="1" x14ac:dyDescent="0.2">
      <c r="A15" s="46"/>
      <c r="B15" s="47" t="s">
        <v>4</v>
      </c>
      <c r="C15" s="47" t="s">
        <v>5</v>
      </c>
      <c r="D15" s="47" t="s">
        <v>6</v>
      </c>
      <c r="E15" s="47" t="s">
        <v>13</v>
      </c>
      <c r="F15" s="47" t="s">
        <v>7</v>
      </c>
    </row>
    <row r="16" spans="1:14"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0" spans="1:13" s="44" customFormat="1" x14ac:dyDescent="0.2"/>
    <row r="21" spans="1:13" s="52" customFormat="1" x14ac:dyDescent="0.2"/>
    <row r="22" spans="1:13" s="44" customFormat="1" x14ac:dyDescent="0.2"/>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52" customFormat="1" x14ac:dyDescent="0.2"/>
    <row r="32" spans="1:13" s="44" customFormat="1" x14ac:dyDescent="0.2"/>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row r="44" spans="1:6" s="44" customFormat="1" x14ac:dyDescent="0.2"/>
  </sheetData>
  <mergeCells count="1">
    <mergeCell ref="E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M44"/>
  <sheetViews>
    <sheetView zoomScale="85" zoomScaleNormal="85" workbookViewId="0">
      <selection activeCell="J25" sqref="J2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ht="15.75" x14ac:dyDescent="0.25">
      <c r="A2" s="4"/>
      <c r="B2" s="6"/>
      <c r="C2" s="6"/>
      <c r="D2" s="6"/>
      <c r="E2" s="6"/>
      <c r="F2" s="6"/>
      <c r="G2" s="6"/>
      <c r="H2" s="6"/>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s="44" customFormat="1" x14ac:dyDescent="0.2">
      <c r="E10" s="51"/>
    </row>
    <row r="11" spans="1:8" s="24" customFormat="1" x14ac:dyDescent="0.2">
      <c r="C11" s="25"/>
      <c r="D11" s="25"/>
      <c r="E11" s="26"/>
    </row>
    <row r="13" spans="1:8" x14ac:dyDescent="0.2">
      <c r="A13" s="28" t="s">
        <v>25</v>
      </c>
    </row>
    <row r="15" spans="1:8" x14ac:dyDescent="0.2">
      <c r="A15" s="8"/>
      <c r="B15" s="5" t="s">
        <v>4</v>
      </c>
      <c r="C15" s="5" t="s">
        <v>5</v>
      </c>
      <c r="D15" s="5" t="s">
        <v>6</v>
      </c>
      <c r="E15" s="5" t="s">
        <v>13</v>
      </c>
      <c r="F15" s="5" t="s">
        <v>7</v>
      </c>
    </row>
    <row r="16" spans="1:8" x14ac:dyDescent="0.2">
      <c r="A16" s="9" t="s">
        <v>21</v>
      </c>
      <c r="B16" s="6">
        <v>18</v>
      </c>
      <c r="C16" s="6">
        <v>24</v>
      </c>
      <c r="D16" s="6">
        <v>15</v>
      </c>
      <c r="E16" s="6">
        <v>12</v>
      </c>
      <c r="F16" s="21">
        <f>SUM(B16:E16)</f>
        <v>69</v>
      </c>
    </row>
    <row r="17" spans="1:13" x14ac:dyDescent="0.2">
      <c r="A17" s="9" t="s">
        <v>22</v>
      </c>
      <c r="B17" s="6">
        <v>24</v>
      </c>
      <c r="C17" s="6">
        <v>24</v>
      </c>
      <c r="D17" s="6">
        <v>20</v>
      </c>
      <c r="E17" s="6">
        <v>9</v>
      </c>
      <c r="F17" s="21">
        <f t="shared" ref="F17:F19" si="1">SUM(B17:E17)</f>
        <v>77</v>
      </c>
    </row>
    <row r="18" spans="1:13" x14ac:dyDescent="0.2">
      <c r="A18" s="9" t="s">
        <v>23</v>
      </c>
      <c r="B18" s="6">
        <v>24</v>
      </c>
      <c r="C18" s="6">
        <v>24</v>
      </c>
      <c r="D18" s="6">
        <v>20</v>
      </c>
      <c r="E18" s="6">
        <v>9</v>
      </c>
      <c r="F18" s="21">
        <f t="shared" si="1"/>
        <v>77</v>
      </c>
    </row>
    <row r="19" spans="1:13" x14ac:dyDescent="0.2">
      <c r="A19" s="9" t="s">
        <v>24</v>
      </c>
      <c r="B19" s="6">
        <v>18</v>
      </c>
      <c r="C19" s="6">
        <v>24</v>
      </c>
      <c r="D19" s="6">
        <v>15</v>
      </c>
      <c r="E19" s="6">
        <v>9</v>
      </c>
      <c r="F19" s="21">
        <f t="shared" si="1"/>
        <v>66</v>
      </c>
    </row>
    <row r="21" spans="1:13" s="24" customFormat="1" x14ac:dyDescent="0.2">
      <c r="E21" s="27"/>
    </row>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52" customFormat="1" x14ac:dyDescent="0.2"/>
    <row r="32" spans="1:13" s="44" customFormat="1" x14ac:dyDescent="0.2"/>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row r="44" spans="1:6" s="44" customFormat="1" x14ac:dyDescent="0.2"/>
  </sheetData>
  <mergeCells count="1">
    <mergeCell ref="E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0C46-D607-4FA9-AFA0-D2D5D6D877EA}">
  <sheetPr>
    <tabColor rgb="FF7030A0"/>
  </sheetPr>
  <dimension ref="A1:M41"/>
  <sheetViews>
    <sheetView zoomScale="85" zoomScaleNormal="85" workbookViewId="0">
      <selection activeCell="H17" sqref="H17"/>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ht="15.75" x14ac:dyDescent="0.25">
      <c r="A2" s="4"/>
      <c r="B2" s="6"/>
      <c r="C2" s="6"/>
      <c r="D2" s="6"/>
      <c r="E2" s="6"/>
      <c r="F2" s="6"/>
      <c r="G2" s="6"/>
      <c r="H2" s="6"/>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s="44" customFormat="1" x14ac:dyDescent="0.2">
      <c r="E10" s="51"/>
    </row>
    <row r="11" spans="1:8" s="24" customFormat="1" x14ac:dyDescent="0.2">
      <c r="C11" s="25"/>
      <c r="D11" s="25"/>
      <c r="E11" s="26"/>
    </row>
    <row r="13" spans="1:8" x14ac:dyDescent="0.2">
      <c r="A13" s="28" t="s">
        <v>25</v>
      </c>
    </row>
    <row r="15" spans="1:8" x14ac:dyDescent="0.2">
      <c r="A15" s="8"/>
      <c r="B15" s="5" t="s">
        <v>4</v>
      </c>
      <c r="C15" s="5" t="s">
        <v>5</v>
      </c>
      <c r="D15" s="5" t="s">
        <v>6</v>
      </c>
      <c r="E15" s="5" t="s">
        <v>13</v>
      </c>
      <c r="F15" s="5" t="s">
        <v>7</v>
      </c>
    </row>
    <row r="16" spans="1:8" x14ac:dyDescent="0.2">
      <c r="A16" s="9" t="s">
        <v>21</v>
      </c>
      <c r="B16" s="6">
        <v>18</v>
      </c>
      <c r="C16" s="6">
        <v>18</v>
      </c>
      <c r="D16" s="6">
        <v>15</v>
      </c>
      <c r="E16" s="6">
        <v>9</v>
      </c>
      <c r="F16" s="21">
        <f>SUM(B16:E16)</f>
        <v>60</v>
      </c>
    </row>
    <row r="17" spans="1:13" x14ac:dyDescent="0.2">
      <c r="A17" s="9" t="s">
        <v>22</v>
      </c>
      <c r="B17" s="6">
        <v>24</v>
      </c>
      <c r="C17" s="6">
        <v>24</v>
      </c>
      <c r="D17" s="6">
        <v>20</v>
      </c>
      <c r="E17" s="6">
        <v>12</v>
      </c>
      <c r="F17" s="21">
        <f t="shared" ref="F17:F19" si="1">SUM(B17:E17)</f>
        <v>80</v>
      </c>
    </row>
    <row r="18" spans="1:13" x14ac:dyDescent="0.2">
      <c r="A18" s="9" t="s">
        <v>23</v>
      </c>
      <c r="B18" s="6">
        <v>30</v>
      </c>
      <c r="C18" s="6">
        <v>24</v>
      </c>
      <c r="D18" s="6">
        <v>20</v>
      </c>
      <c r="E18" s="6">
        <v>15</v>
      </c>
      <c r="F18" s="21">
        <f t="shared" si="1"/>
        <v>89</v>
      </c>
    </row>
    <row r="19" spans="1:13" x14ac:dyDescent="0.2">
      <c r="A19" s="9" t="s">
        <v>24</v>
      </c>
      <c r="B19" s="6">
        <v>12</v>
      </c>
      <c r="C19" s="6">
        <v>18</v>
      </c>
      <c r="D19" s="6">
        <v>15</v>
      </c>
      <c r="E19" s="6">
        <v>6</v>
      </c>
      <c r="F19" s="21">
        <f t="shared" si="1"/>
        <v>51</v>
      </c>
    </row>
    <row r="21" spans="1:13" s="24" customFormat="1" x14ac:dyDescent="0.2">
      <c r="E21" s="27"/>
    </row>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52" customFormat="1" x14ac:dyDescent="0.2"/>
    <row r="32" spans="1:13" s="44" customFormat="1" x14ac:dyDescent="0.2"/>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sheetData>
  <mergeCells count="1">
    <mergeCell ref="E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B2DA1-32A0-435D-98EB-3D15194768DB}">
  <sheetPr>
    <tabColor rgb="FF7030A0"/>
  </sheetPr>
  <dimension ref="A1:M43"/>
  <sheetViews>
    <sheetView zoomScale="85" zoomScaleNormal="85" workbookViewId="0">
      <selection activeCell="H16" sqref="H16"/>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ht="15.75" x14ac:dyDescent="0.25">
      <c r="A2" s="4"/>
      <c r="B2" s="6"/>
      <c r="C2" s="6"/>
      <c r="D2" s="6"/>
      <c r="E2" s="6"/>
      <c r="F2" s="6"/>
      <c r="G2" s="6"/>
      <c r="H2" s="6"/>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s="44" customFormat="1" x14ac:dyDescent="0.2">
      <c r="E10" s="51"/>
    </row>
    <row r="11" spans="1:8" s="24" customFormat="1" x14ac:dyDescent="0.2">
      <c r="C11" s="25"/>
      <c r="D11" s="25"/>
      <c r="E11" s="26"/>
    </row>
    <row r="13" spans="1:8" x14ac:dyDescent="0.2">
      <c r="A13" s="28" t="s">
        <v>25</v>
      </c>
    </row>
    <row r="15" spans="1:8" x14ac:dyDescent="0.2">
      <c r="A15" s="8"/>
      <c r="B15" s="5" t="s">
        <v>4</v>
      </c>
      <c r="C15" s="5" t="s">
        <v>5</v>
      </c>
      <c r="D15" s="5" t="s">
        <v>6</v>
      </c>
      <c r="E15" s="5" t="s">
        <v>13</v>
      </c>
      <c r="F15" s="5" t="s">
        <v>7</v>
      </c>
    </row>
    <row r="16" spans="1:8" x14ac:dyDescent="0.2">
      <c r="A16" s="9" t="s">
        <v>21</v>
      </c>
      <c r="B16" s="6">
        <v>18</v>
      </c>
      <c r="C16" s="6">
        <v>18</v>
      </c>
      <c r="D16" s="6">
        <v>15</v>
      </c>
      <c r="E16" s="6">
        <v>9</v>
      </c>
      <c r="F16" s="21">
        <f>SUM(B16:E16)</f>
        <v>60</v>
      </c>
    </row>
    <row r="17" spans="1:13" x14ac:dyDescent="0.2">
      <c r="A17" s="9" t="s">
        <v>22</v>
      </c>
      <c r="B17" s="6">
        <v>18</v>
      </c>
      <c r="C17" s="6">
        <v>18</v>
      </c>
      <c r="D17" s="6">
        <v>15</v>
      </c>
      <c r="E17" s="6">
        <v>9</v>
      </c>
      <c r="F17" s="21">
        <f t="shared" ref="F17:F19" si="1">SUM(B17:E17)</f>
        <v>60</v>
      </c>
    </row>
    <row r="18" spans="1:13" x14ac:dyDescent="0.2">
      <c r="A18" s="9" t="s">
        <v>23</v>
      </c>
      <c r="B18" s="6">
        <v>6</v>
      </c>
      <c r="C18" s="6">
        <v>6</v>
      </c>
      <c r="D18" s="6">
        <v>5</v>
      </c>
      <c r="E18" s="6">
        <v>3</v>
      </c>
      <c r="F18" s="21">
        <f t="shared" si="1"/>
        <v>20</v>
      </c>
    </row>
    <row r="19" spans="1:13" x14ac:dyDescent="0.2">
      <c r="A19" s="9" t="s">
        <v>24</v>
      </c>
      <c r="B19" s="6">
        <v>6</v>
      </c>
      <c r="C19" s="6">
        <v>6</v>
      </c>
      <c r="D19" s="6">
        <v>5</v>
      </c>
      <c r="E19" s="6">
        <v>3</v>
      </c>
      <c r="F19" s="21">
        <f t="shared" si="1"/>
        <v>20</v>
      </c>
    </row>
    <row r="21" spans="1:13" s="24" customFormat="1" x14ac:dyDescent="0.2">
      <c r="E21" s="27"/>
    </row>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52" customFormat="1" x14ac:dyDescent="0.2"/>
    <row r="32" spans="1:13" s="44" customFormat="1" x14ac:dyDescent="0.2"/>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sheetData>
  <mergeCells count="1">
    <mergeCell ref="E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41"/>
  <sheetViews>
    <sheetView tabSelected="1" zoomScale="55" zoomScaleNormal="55" workbookViewId="0">
      <selection activeCell="V25" sqref="V25"/>
    </sheetView>
  </sheetViews>
  <sheetFormatPr defaultColWidth="9.140625" defaultRowHeight="15" x14ac:dyDescent="0.2"/>
  <cols>
    <col min="1" max="1" width="58.85546875" style="2" bestFit="1" customWidth="1"/>
    <col min="2" max="5" width="10.85546875" style="2" bestFit="1" customWidth="1"/>
    <col min="6" max="9" width="10.85546875" style="2" customWidth="1"/>
    <col min="10" max="10" width="10.85546875" style="2" bestFit="1" customWidth="1"/>
    <col min="11" max="16" width="10.85546875" style="2" customWidth="1"/>
    <col min="17" max="17" width="9" style="2" customWidth="1"/>
    <col min="18" max="19" width="9" style="2" bestFit="1" customWidth="1"/>
    <col min="20" max="23" width="7.7109375" style="2" customWidth="1"/>
    <col min="24" max="24" width="7.140625" style="2" bestFit="1" customWidth="1"/>
    <col min="25" max="25" width="6.28515625" style="2" customWidth="1"/>
    <col min="26" max="26" width="9.85546875" style="19" customWidth="1"/>
    <col min="27" max="27" width="6.140625" style="2" customWidth="1"/>
    <col min="28" max="30" width="7.7109375" style="2" customWidth="1"/>
    <col min="31" max="31" width="7.5703125" style="2" customWidth="1"/>
    <col min="32" max="33" width="7.7109375" style="2" customWidth="1"/>
    <col min="34" max="34" width="10.42578125" style="2" bestFit="1" customWidth="1"/>
    <col min="35" max="16384" width="9.140625" style="2"/>
  </cols>
  <sheetData>
    <row r="1" spans="1:32" ht="15.75" x14ac:dyDescent="0.25">
      <c r="A1" s="55" t="s">
        <v>19</v>
      </c>
      <c r="B1" s="55"/>
      <c r="C1" s="55"/>
      <c r="D1" s="55"/>
      <c r="E1" s="55"/>
      <c r="F1" s="55"/>
      <c r="G1" s="55"/>
      <c r="H1" s="55"/>
      <c r="I1" s="55"/>
      <c r="J1" s="55"/>
      <c r="K1" s="55"/>
      <c r="L1" s="55"/>
      <c r="M1" s="55"/>
      <c r="N1" s="55"/>
      <c r="O1" s="55"/>
      <c r="P1" s="55"/>
      <c r="Q1" s="55"/>
      <c r="R1" s="55"/>
      <c r="S1" s="55"/>
      <c r="T1" s="55"/>
      <c r="U1" s="55"/>
      <c r="V1" s="55"/>
      <c r="W1" s="10"/>
      <c r="X1" s="10"/>
      <c r="Y1" s="10"/>
      <c r="Z1" s="16"/>
      <c r="AA1" s="10"/>
      <c r="AB1" s="4"/>
      <c r="AC1" s="4"/>
      <c r="AD1" s="4"/>
      <c r="AE1" s="4"/>
      <c r="AF1" s="1"/>
    </row>
    <row r="2" spans="1:32" s="3" customFormat="1" ht="15.75" x14ac:dyDescent="0.2">
      <c r="T2" s="2"/>
    </row>
    <row r="3" spans="1:32" s="104" customFormat="1" ht="12.75" x14ac:dyDescent="0.2">
      <c r="A3" s="103" t="s">
        <v>20</v>
      </c>
      <c r="I3" s="105"/>
      <c r="J3" s="105"/>
      <c r="K3" s="105"/>
      <c r="L3" s="105"/>
      <c r="M3" s="105"/>
      <c r="N3" s="105"/>
    </row>
    <row r="4" spans="1:32" ht="15.75" x14ac:dyDescent="0.25">
      <c r="T4" s="1"/>
      <c r="Z4" s="2"/>
    </row>
    <row r="5" spans="1:32" ht="93.75" thickBot="1" x14ac:dyDescent="0.25">
      <c r="A5" s="13"/>
      <c r="B5" s="14" t="s">
        <v>10</v>
      </c>
      <c r="C5" s="14" t="s">
        <v>0</v>
      </c>
      <c r="D5" s="14" t="s">
        <v>1</v>
      </c>
      <c r="E5" s="31" t="s">
        <v>2</v>
      </c>
      <c r="F5" s="31" t="s">
        <v>3</v>
      </c>
      <c r="G5" s="31" t="s">
        <v>14</v>
      </c>
      <c r="H5" s="31" t="s">
        <v>16</v>
      </c>
      <c r="I5" s="31" t="s">
        <v>17</v>
      </c>
      <c r="J5" s="14" t="s">
        <v>18</v>
      </c>
      <c r="K5" s="14" t="s">
        <v>28</v>
      </c>
      <c r="L5" s="14" t="s">
        <v>29</v>
      </c>
      <c r="M5" s="14" t="s">
        <v>30</v>
      </c>
      <c r="N5" s="31" t="s">
        <v>31</v>
      </c>
      <c r="O5" s="31" t="s">
        <v>32</v>
      </c>
      <c r="P5" s="31" t="s">
        <v>33</v>
      </c>
      <c r="Q5" s="14" t="s">
        <v>9</v>
      </c>
      <c r="R5" s="17" t="s">
        <v>12</v>
      </c>
      <c r="S5" s="14" t="s">
        <v>11</v>
      </c>
    </row>
    <row r="6" spans="1:32" ht="15.75" x14ac:dyDescent="0.25">
      <c r="A6" s="22" t="s">
        <v>21</v>
      </c>
      <c r="B6" s="12">
        <f>'Evaluator 1'!F6</f>
        <v>86</v>
      </c>
      <c r="C6" s="12">
        <f>'Evaluator 2'!F6</f>
        <v>80</v>
      </c>
      <c r="D6" s="12">
        <f>'Evaluator 3'!F6</f>
        <v>88</v>
      </c>
      <c r="E6" s="32"/>
      <c r="F6" s="32"/>
      <c r="G6" s="32"/>
      <c r="H6" s="32"/>
      <c r="I6" s="32"/>
      <c r="J6" s="12">
        <f>'Evaluator 9'!F6</f>
        <v>60</v>
      </c>
      <c r="K6" s="12">
        <f>'Evaluator 10'!F6</f>
        <v>66.800000000000011</v>
      </c>
      <c r="L6" s="12">
        <f>'Evaluator 11'!F6</f>
        <v>78.400000000000006</v>
      </c>
      <c r="M6" s="12">
        <f>'Evaluator 12'!F6</f>
        <v>100</v>
      </c>
      <c r="N6" s="32"/>
      <c r="O6" s="32"/>
      <c r="P6" s="32"/>
      <c r="Q6" s="11">
        <f>AVERAGE(B6:P6)</f>
        <v>79.885714285714286</v>
      </c>
      <c r="R6" s="18">
        <f>Q6</f>
        <v>79.885714285714286</v>
      </c>
      <c r="S6" s="1">
        <f>_xlfn.RANK.EQ(R6,$R$6:$R$9,0)</f>
        <v>2</v>
      </c>
    </row>
    <row r="7" spans="1:32" s="40" customFormat="1" ht="15.75" x14ac:dyDescent="0.25">
      <c r="A7" s="35" t="s">
        <v>22</v>
      </c>
      <c r="B7" s="36">
        <f>'Evaluator 1'!F7</f>
        <v>89</v>
      </c>
      <c r="C7" s="36">
        <f>'Evaluator 2'!F7</f>
        <v>94</v>
      </c>
      <c r="D7" s="36">
        <f>'Evaluator 3'!F7</f>
        <v>88</v>
      </c>
      <c r="E7" s="37"/>
      <c r="F7" s="37"/>
      <c r="G7" s="37"/>
      <c r="H7" s="37"/>
      <c r="I7" s="37"/>
      <c r="J7" s="36">
        <f>'Evaluator 9'!F7</f>
        <v>100</v>
      </c>
      <c r="K7" s="36">
        <f>'Evaluator 10'!F7</f>
        <v>67.400000000000006</v>
      </c>
      <c r="L7" s="36">
        <f>'Evaluator 11'!F7</f>
        <v>84.800000000000011</v>
      </c>
      <c r="M7" s="36">
        <f>'Evaluator 12'!F7</f>
        <v>40</v>
      </c>
      <c r="N7" s="37"/>
      <c r="O7" s="37"/>
      <c r="P7" s="37"/>
      <c r="Q7" s="38">
        <f t="shared" ref="Q7:Q9" si="0">AVERAGE(B7:P7)</f>
        <v>80.45714285714287</v>
      </c>
      <c r="R7" s="39">
        <f t="shared" ref="R7:R9" si="1">Q7</f>
        <v>80.45714285714287</v>
      </c>
      <c r="S7" s="35">
        <f t="shared" ref="S7:S9" si="2">_xlfn.RANK.EQ(R7,$R$6:$R$9,0)</f>
        <v>1</v>
      </c>
      <c r="Z7" s="41"/>
    </row>
    <row r="8" spans="1:32" ht="15.75" x14ac:dyDescent="0.25">
      <c r="A8" s="1" t="s">
        <v>23</v>
      </c>
      <c r="B8" s="12">
        <f>'Evaluator 1'!F8</f>
        <v>91</v>
      </c>
      <c r="C8" s="12">
        <f>'Evaluator 2'!F8</f>
        <v>40</v>
      </c>
      <c r="D8" s="12">
        <f>'Evaluator 3'!F8</f>
        <v>88</v>
      </c>
      <c r="E8" s="32"/>
      <c r="F8" s="32"/>
      <c r="G8" s="32"/>
      <c r="H8" s="32"/>
      <c r="I8" s="32"/>
      <c r="J8" s="12">
        <f>'Evaluator 9'!F8</f>
        <v>100</v>
      </c>
      <c r="K8" s="12">
        <f>'Evaluator 10'!F8</f>
        <v>66.3</v>
      </c>
      <c r="L8" s="12">
        <f>'Evaluator 11'!F8</f>
        <v>86.8</v>
      </c>
      <c r="M8" s="12">
        <f>'Evaluator 12'!F8</f>
        <v>60</v>
      </c>
      <c r="N8" s="32"/>
      <c r="O8" s="32"/>
      <c r="P8" s="32"/>
      <c r="Q8" s="11">
        <f t="shared" si="0"/>
        <v>76.01428571428572</v>
      </c>
      <c r="R8" s="18">
        <f t="shared" si="1"/>
        <v>76.01428571428572</v>
      </c>
      <c r="S8" s="1">
        <f t="shared" si="2"/>
        <v>3</v>
      </c>
    </row>
    <row r="9" spans="1:32" ht="15.75" x14ac:dyDescent="0.25">
      <c r="A9" s="1" t="s">
        <v>24</v>
      </c>
      <c r="B9" s="12">
        <f>'Evaluator 1'!F9</f>
        <v>63</v>
      </c>
      <c r="C9" s="12">
        <f>'Evaluator 2'!F9</f>
        <v>20</v>
      </c>
      <c r="D9" s="12">
        <f>'Evaluator 3'!F9</f>
        <v>60</v>
      </c>
      <c r="E9" s="32"/>
      <c r="F9" s="32"/>
      <c r="G9" s="32"/>
      <c r="H9" s="32"/>
      <c r="I9" s="32"/>
      <c r="J9" s="12">
        <f>'Evaluator 9'!F9</f>
        <v>20</v>
      </c>
      <c r="K9" s="12">
        <f>'Evaluator 10'!F9</f>
        <v>63</v>
      </c>
      <c r="L9" s="12">
        <f>'Evaluator 11'!F9</f>
        <v>86.8</v>
      </c>
      <c r="M9" s="12">
        <f>'Evaluator 12'!F9</f>
        <v>80</v>
      </c>
      <c r="N9" s="32"/>
      <c r="O9" s="32"/>
      <c r="P9" s="32"/>
      <c r="Q9" s="11">
        <f t="shared" si="0"/>
        <v>56.114285714285714</v>
      </c>
      <c r="R9" s="18">
        <f t="shared" si="1"/>
        <v>56.114285714285714</v>
      </c>
      <c r="S9" s="1">
        <f t="shared" si="2"/>
        <v>4</v>
      </c>
    </row>
    <row r="11" spans="1:32" s="29" customFormat="1" x14ac:dyDescent="0.2">
      <c r="Z11" s="30"/>
    </row>
    <row r="13" spans="1:32" s="107" customFormat="1" ht="12.75" x14ac:dyDescent="0.2">
      <c r="A13" s="106" t="s">
        <v>25</v>
      </c>
      <c r="I13" s="108"/>
      <c r="J13" s="108"/>
      <c r="K13" s="108"/>
      <c r="L13" s="108"/>
      <c r="M13" s="108"/>
      <c r="N13" s="108"/>
    </row>
    <row r="14" spans="1:32" ht="15.75" x14ac:dyDescent="0.25">
      <c r="T14" s="1"/>
      <c r="Z14" s="2"/>
    </row>
    <row r="15" spans="1:32" ht="93.75" thickBot="1" x14ac:dyDescent="0.25">
      <c r="A15" s="13"/>
      <c r="B15" s="14" t="s">
        <v>10</v>
      </c>
      <c r="C15" s="14" t="s">
        <v>0</v>
      </c>
      <c r="D15" s="14" t="s">
        <v>1</v>
      </c>
      <c r="E15" s="31" t="s">
        <v>2</v>
      </c>
      <c r="F15" s="31" t="s">
        <v>3</v>
      </c>
      <c r="G15" s="31" t="s">
        <v>14</v>
      </c>
      <c r="H15" s="31" t="s">
        <v>16</v>
      </c>
      <c r="I15" s="33" t="s">
        <v>17</v>
      </c>
      <c r="J15" s="33" t="s">
        <v>18</v>
      </c>
      <c r="K15" s="33" t="s">
        <v>28</v>
      </c>
      <c r="L15" s="33" t="s">
        <v>29</v>
      </c>
      <c r="M15" s="33" t="s">
        <v>30</v>
      </c>
      <c r="N15" s="14" t="s">
        <v>31</v>
      </c>
      <c r="O15" s="14" t="s">
        <v>32</v>
      </c>
      <c r="P15" s="14" t="s">
        <v>33</v>
      </c>
      <c r="Q15" s="14" t="s">
        <v>9</v>
      </c>
      <c r="R15" s="17" t="s">
        <v>12</v>
      </c>
      <c r="S15" s="14" t="s">
        <v>11</v>
      </c>
    </row>
    <row r="16" spans="1:32" ht="15.75" x14ac:dyDescent="0.25">
      <c r="A16" s="22" t="s">
        <v>21</v>
      </c>
      <c r="B16" s="12">
        <f>'Evaluator 1'!F16</f>
        <v>77</v>
      </c>
      <c r="C16" s="12">
        <f>'Evaluator 2'!F16</f>
        <v>60</v>
      </c>
      <c r="D16" s="12">
        <f>'Evaluator 3'!F16</f>
        <v>82</v>
      </c>
      <c r="E16" s="34"/>
      <c r="F16" s="34"/>
      <c r="G16" s="34"/>
      <c r="H16" s="34"/>
      <c r="I16" s="34"/>
      <c r="J16" s="34"/>
      <c r="K16" s="34"/>
      <c r="L16" s="34"/>
      <c r="M16" s="34"/>
      <c r="N16" s="12">
        <f>'Evaluator 13'!F16</f>
        <v>69</v>
      </c>
      <c r="O16" s="12">
        <f>'Evaluator 14'!F16</f>
        <v>60</v>
      </c>
      <c r="P16" s="12">
        <f>'Evaluator 15'!F16</f>
        <v>60</v>
      </c>
      <c r="Q16" s="11">
        <f>AVERAGE(B16:P16)</f>
        <v>68</v>
      </c>
      <c r="R16" s="18">
        <f>Q16</f>
        <v>68</v>
      </c>
      <c r="S16" s="1">
        <f>_xlfn.RANK.EQ(R16,$R$16:$R$19,0)</f>
        <v>2</v>
      </c>
    </row>
    <row r="17" spans="1:26" s="40" customFormat="1" ht="15.75" x14ac:dyDescent="0.25">
      <c r="A17" s="35" t="s">
        <v>22</v>
      </c>
      <c r="B17" s="36">
        <f>'Evaluator 1'!F17</f>
        <v>80</v>
      </c>
      <c r="C17" s="36">
        <f>'Evaluator 2'!F17</f>
        <v>86</v>
      </c>
      <c r="D17" s="36">
        <f>'Evaluator 3'!F17</f>
        <v>94</v>
      </c>
      <c r="E17" s="42"/>
      <c r="F17" s="42"/>
      <c r="G17" s="42"/>
      <c r="H17" s="42"/>
      <c r="I17" s="42"/>
      <c r="J17" s="42"/>
      <c r="K17" s="42"/>
      <c r="L17" s="42"/>
      <c r="M17" s="42"/>
      <c r="N17" s="36">
        <f>'Evaluator 13'!F17</f>
        <v>77</v>
      </c>
      <c r="O17" s="36">
        <f>'Evaluator 14'!F17</f>
        <v>80</v>
      </c>
      <c r="P17" s="36">
        <f>'Evaluator 15'!F17</f>
        <v>60</v>
      </c>
      <c r="Q17" s="38">
        <f t="shared" ref="Q17:Q19" si="3">AVERAGE(B17:P17)</f>
        <v>79.5</v>
      </c>
      <c r="R17" s="39">
        <f t="shared" ref="R17:R19" si="4">Q17</f>
        <v>79.5</v>
      </c>
      <c r="S17" s="35">
        <f t="shared" ref="S17:S19" si="5">_xlfn.RANK.EQ(R17,$R$16:$R$19,0)</f>
        <v>1</v>
      </c>
      <c r="Z17" s="41"/>
    </row>
    <row r="18" spans="1:26" ht="15.75" x14ac:dyDescent="0.25">
      <c r="A18" s="1" t="s">
        <v>23</v>
      </c>
      <c r="B18" s="12">
        <f>'Evaluator 1'!F18</f>
        <v>71</v>
      </c>
      <c r="C18" s="12">
        <f>'Evaluator 2'!F18</f>
        <v>49</v>
      </c>
      <c r="D18" s="12">
        <f>'Evaluator 3'!F18</f>
        <v>94</v>
      </c>
      <c r="E18" s="34"/>
      <c r="F18" s="34"/>
      <c r="G18" s="34"/>
      <c r="H18" s="34"/>
      <c r="I18" s="34"/>
      <c r="J18" s="34"/>
      <c r="K18" s="34"/>
      <c r="L18" s="34"/>
      <c r="M18" s="34"/>
      <c r="N18" s="12">
        <f>'Evaluator 13'!F18</f>
        <v>77</v>
      </c>
      <c r="O18" s="12">
        <f>'Evaluator 14'!F18</f>
        <v>89</v>
      </c>
      <c r="P18" s="12">
        <f>'Evaluator 15'!F18</f>
        <v>20</v>
      </c>
      <c r="Q18" s="11">
        <f t="shared" si="3"/>
        <v>66.666666666666671</v>
      </c>
      <c r="R18" s="18">
        <f t="shared" si="4"/>
        <v>66.666666666666671</v>
      </c>
      <c r="S18" s="1">
        <f t="shared" si="5"/>
        <v>3</v>
      </c>
    </row>
    <row r="19" spans="1:26" ht="15.75" x14ac:dyDescent="0.25">
      <c r="A19" s="1" t="s">
        <v>24</v>
      </c>
      <c r="B19" s="12">
        <f>'Evaluator 1'!F19</f>
        <v>69</v>
      </c>
      <c r="C19" s="12">
        <f>'Evaluator 2'!F19</f>
        <v>40</v>
      </c>
      <c r="D19" s="12">
        <f>'Evaluator 3'!F19</f>
        <v>48</v>
      </c>
      <c r="E19" s="34"/>
      <c r="F19" s="34"/>
      <c r="G19" s="34"/>
      <c r="H19" s="34"/>
      <c r="I19" s="34"/>
      <c r="J19" s="34"/>
      <c r="K19" s="34"/>
      <c r="L19" s="34"/>
      <c r="M19" s="34"/>
      <c r="N19" s="12">
        <f>'Evaluator 13'!F19</f>
        <v>66</v>
      </c>
      <c r="O19" s="12">
        <f>'Evaluator 14'!F19</f>
        <v>51</v>
      </c>
      <c r="P19" s="12">
        <f>'Evaluator 15'!F19</f>
        <v>20</v>
      </c>
      <c r="Q19" s="11">
        <f t="shared" si="3"/>
        <v>49</v>
      </c>
      <c r="R19" s="18">
        <f t="shared" si="4"/>
        <v>49</v>
      </c>
      <c r="S19" s="1">
        <f t="shared" si="5"/>
        <v>4</v>
      </c>
    </row>
    <row r="21" spans="1:26" s="29" customFormat="1" x14ac:dyDescent="0.2">
      <c r="Z21" s="30"/>
    </row>
    <row r="23" spans="1:26" s="110" customFormat="1" ht="12.75" x14ac:dyDescent="0.2">
      <c r="A23" s="109" t="s">
        <v>26</v>
      </c>
      <c r="I23" s="111"/>
      <c r="J23" s="111"/>
      <c r="K23" s="111"/>
      <c r="L23" s="111"/>
      <c r="M23" s="111"/>
      <c r="N23" s="111"/>
    </row>
    <row r="24" spans="1:26" ht="15.75" x14ac:dyDescent="0.25">
      <c r="T24" s="1"/>
      <c r="Z24" s="2"/>
    </row>
    <row r="25" spans="1:26" ht="93.75" thickBot="1" x14ac:dyDescent="0.25">
      <c r="A25" s="13"/>
      <c r="B25" s="14" t="s">
        <v>10</v>
      </c>
      <c r="C25" s="14" t="s">
        <v>0</v>
      </c>
      <c r="D25" s="14" t="s">
        <v>1</v>
      </c>
      <c r="E25" s="14" t="s">
        <v>2</v>
      </c>
      <c r="F25" s="14" t="s">
        <v>3</v>
      </c>
      <c r="G25" s="14" t="s">
        <v>14</v>
      </c>
      <c r="H25" s="33" t="s">
        <v>16</v>
      </c>
      <c r="I25" s="33" t="s">
        <v>17</v>
      </c>
      <c r="J25" s="33" t="s">
        <v>18</v>
      </c>
      <c r="K25" s="33" t="s">
        <v>28</v>
      </c>
      <c r="L25" s="33" t="s">
        <v>29</v>
      </c>
      <c r="M25" s="33" t="s">
        <v>30</v>
      </c>
      <c r="N25" s="33" t="s">
        <v>31</v>
      </c>
      <c r="O25" s="33" t="s">
        <v>32</v>
      </c>
      <c r="P25" s="33" t="s">
        <v>33</v>
      </c>
      <c r="Q25" s="14" t="s">
        <v>9</v>
      </c>
      <c r="R25" s="17" t="s">
        <v>12</v>
      </c>
      <c r="S25" s="14" t="s">
        <v>11</v>
      </c>
    </row>
    <row r="26" spans="1:26" ht="15.75" x14ac:dyDescent="0.25">
      <c r="A26" s="22" t="s">
        <v>21</v>
      </c>
      <c r="B26" s="12">
        <f>'Evaluator 1'!F26</f>
        <v>89</v>
      </c>
      <c r="C26" s="12">
        <f>'Evaluator 2'!F26</f>
        <v>81</v>
      </c>
      <c r="D26" s="12">
        <f>'Evaluator 3'!F26</f>
        <v>82</v>
      </c>
      <c r="E26" s="12">
        <f>'Evaluator 4'!F26</f>
        <v>45.5</v>
      </c>
      <c r="F26" s="12">
        <f>'Evaluator 5'!F26</f>
        <v>75.5</v>
      </c>
      <c r="G26" s="12">
        <f>'Evaluator 6'!F26</f>
        <v>60.5</v>
      </c>
      <c r="H26" s="34"/>
      <c r="I26" s="34"/>
      <c r="J26" s="34"/>
      <c r="K26" s="34"/>
      <c r="L26" s="34"/>
      <c r="M26" s="34"/>
      <c r="N26" s="34"/>
      <c r="O26" s="34"/>
      <c r="P26" s="34"/>
      <c r="Q26" s="11">
        <f>AVERAGE(B26:P26)</f>
        <v>72.25</v>
      </c>
      <c r="R26" s="18">
        <f>Q26</f>
        <v>72.25</v>
      </c>
      <c r="S26" s="1">
        <f>_xlfn.RANK.EQ(R26,$R$26:$R$29,0)</f>
        <v>3</v>
      </c>
    </row>
    <row r="27" spans="1:26" ht="15.75" x14ac:dyDescent="0.25">
      <c r="A27" s="1" t="s">
        <v>22</v>
      </c>
      <c r="B27" s="12">
        <f>'Evaluator 1'!F27</f>
        <v>86</v>
      </c>
      <c r="C27" s="12">
        <f>'Evaluator 2'!F27</f>
        <v>60</v>
      </c>
      <c r="D27" s="12">
        <f>'Evaluator 3'!F27</f>
        <v>88</v>
      </c>
      <c r="E27" s="12">
        <f>'Evaluator 4'!F27</f>
        <v>73.599999999999994</v>
      </c>
      <c r="F27" s="12">
        <f>'Evaluator 5'!F27</f>
        <v>92.3</v>
      </c>
      <c r="G27" s="12">
        <f>'Evaluator 6'!F27</f>
        <v>74.5</v>
      </c>
      <c r="H27" s="34"/>
      <c r="I27" s="34"/>
      <c r="J27" s="34"/>
      <c r="K27" s="34"/>
      <c r="L27" s="34"/>
      <c r="M27" s="34"/>
      <c r="N27" s="34"/>
      <c r="O27" s="34"/>
      <c r="P27" s="34"/>
      <c r="Q27" s="11">
        <f t="shared" ref="Q27:Q29" si="6">AVERAGE(B27:P27)</f>
        <v>79.066666666666677</v>
      </c>
      <c r="R27" s="18">
        <f t="shared" ref="R27:R29" si="7">Q27</f>
        <v>79.066666666666677</v>
      </c>
      <c r="S27" s="1">
        <f t="shared" ref="S27:S29" si="8">_xlfn.RANK.EQ(R27,$R$26:$R$29,0)</f>
        <v>2</v>
      </c>
    </row>
    <row r="28" spans="1:26" s="40" customFormat="1" ht="15.75" x14ac:dyDescent="0.25">
      <c r="A28" s="35" t="s">
        <v>23</v>
      </c>
      <c r="B28" s="36">
        <f>'Evaluator 1'!F28</f>
        <v>94</v>
      </c>
      <c r="C28" s="36">
        <f>'Evaluator 2'!F28</f>
        <v>94</v>
      </c>
      <c r="D28" s="36">
        <f>'Evaluator 3'!F28</f>
        <v>100</v>
      </c>
      <c r="E28" s="36">
        <f>'Evaluator 4'!F28</f>
        <v>93</v>
      </c>
      <c r="F28" s="36">
        <f>'Evaluator 5'!F28</f>
        <v>95.4</v>
      </c>
      <c r="G28" s="36">
        <f>'Evaluator 6'!F28</f>
        <v>83</v>
      </c>
      <c r="H28" s="42"/>
      <c r="I28" s="42"/>
      <c r="J28" s="42"/>
      <c r="K28" s="42"/>
      <c r="L28" s="42"/>
      <c r="M28" s="42"/>
      <c r="N28" s="42"/>
      <c r="O28" s="42"/>
      <c r="P28" s="42"/>
      <c r="Q28" s="38">
        <f t="shared" si="6"/>
        <v>93.233333333333334</v>
      </c>
      <c r="R28" s="39">
        <f t="shared" si="7"/>
        <v>93.233333333333334</v>
      </c>
      <c r="S28" s="35">
        <f t="shared" si="8"/>
        <v>1</v>
      </c>
      <c r="Z28" s="41"/>
    </row>
    <row r="29" spans="1:26" ht="15.75" x14ac:dyDescent="0.25">
      <c r="A29" s="1" t="s">
        <v>24</v>
      </c>
      <c r="B29" s="12">
        <f>'Evaluator 1'!F29</f>
        <v>69</v>
      </c>
      <c r="C29" s="12">
        <f>'Evaluator 2'!F29</f>
        <v>20</v>
      </c>
      <c r="D29" s="12">
        <f>'Evaluator 3'!F29</f>
        <v>60</v>
      </c>
      <c r="E29" s="12">
        <f>'Evaluator 4'!F29</f>
        <v>38</v>
      </c>
      <c r="F29" s="12">
        <f>'Evaluator 5'!F29</f>
        <v>56.4</v>
      </c>
      <c r="G29" s="12">
        <f>'Evaluator 6'!F29</f>
        <v>48</v>
      </c>
      <c r="H29" s="34"/>
      <c r="I29" s="34"/>
      <c r="J29" s="34"/>
      <c r="K29" s="34"/>
      <c r="L29" s="34"/>
      <c r="M29" s="34"/>
      <c r="N29" s="34"/>
      <c r="O29" s="34"/>
      <c r="P29" s="34"/>
      <c r="Q29" s="11">
        <f t="shared" si="6"/>
        <v>48.566666666666663</v>
      </c>
      <c r="R29" s="18">
        <f t="shared" si="7"/>
        <v>48.566666666666663</v>
      </c>
      <c r="S29" s="1">
        <f t="shared" si="8"/>
        <v>4</v>
      </c>
    </row>
    <row r="31" spans="1:26" s="29" customFormat="1" x14ac:dyDescent="0.2">
      <c r="Z31" s="30"/>
    </row>
    <row r="33" spans="1:26" s="113" customFormat="1" ht="12.75" x14ac:dyDescent="0.2">
      <c r="A33" s="112" t="s">
        <v>27</v>
      </c>
      <c r="I33" s="114"/>
      <c r="J33" s="114"/>
      <c r="K33" s="114"/>
      <c r="L33" s="114"/>
      <c r="M33" s="114"/>
      <c r="N33" s="114"/>
    </row>
    <row r="34" spans="1:26" ht="15.75" x14ac:dyDescent="0.25">
      <c r="T34" s="1"/>
      <c r="Z34" s="2"/>
    </row>
    <row r="35" spans="1:26" ht="93.75" thickBot="1" x14ac:dyDescent="0.25">
      <c r="A35" s="13"/>
      <c r="B35" s="14" t="s">
        <v>10</v>
      </c>
      <c r="C35" s="14" t="s">
        <v>0</v>
      </c>
      <c r="D35" s="14" t="s">
        <v>1</v>
      </c>
      <c r="E35" s="33" t="s">
        <v>2</v>
      </c>
      <c r="F35" s="33" t="s">
        <v>3</v>
      </c>
      <c r="G35" s="33" t="s">
        <v>14</v>
      </c>
      <c r="H35" s="14" t="s">
        <v>16</v>
      </c>
      <c r="I35" s="14" t="s">
        <v>17</v>
      </c>
      <c r="J35" s="33" t="s">
        <v>18</v>
      </c>
      <c r="K35" s="33" t="s">
        <v>28</v>
      </c>
      <c r="L35" s="33" t="s">
        <v>29</v>
      </c>
      <c r="M35" s="33" t="s">
        <v>30</v>
      </c>
      <c r="N35" s="33" t="s">
        <v>31</v>
      </c>
      <c r="O35" s="33" t="s">
        <v>32</v>
      </c>
      <c r="P35" s="33" t="s">
        <v>33</v>
      </c>
      <c r="Q35" s="14" t="s">
        <v>9</v>
      </c>
      <c r="R35" s="17" t="s">
        <v>12</v>
      </c>
      <c r="S35" s="14" t="s">
        <v>11</v>
      </c>
    </row>
    <row r="36" spans="1:26" ht="15.75" x14ac:dyDescent="0.25">
      <c r="A36" s="22" t="s">
        <v>21</v>
      </c>
      <c r="B36" s="12">
        <f>'Evaluator 1'!F36</f>
        <v>80</v>
      </c>
      <c r="C36" s="12">
        <f>'Evaluator 2'!F36</f>
        <v>86</v>
      </c>
      <c r="D36" s="12">
        <f>'Evaluator 3'!F36</f>
        <v>100</v>
      </c>
      <c r="E36" s="34"/>
      <c r="F36" s="34"/>
      <c r="G36" s="34"/>
      <c r="H36" s="12">
        <f>'Evaluator 7'!F36</f>
        <v>60</v>
      </c>
      <c r="I36" s="12">
        <f>'Evaluator 8'!F36</f>
        <v>83</v>
      </c>
      <c r="J36" s="34"/>
      <c r="K36" s="34"/>
      <c r="L36" s="34"/>
      <c r="M36" s="34"/>
      <c r="N36" s="34"/>
      <c r="O36" s="34"/>
      <c r="P36" s="34"/>
      <c r="Q36" s="11">
        <f>AVERAGE(B36:P36)</f>
        <v>81.8</v>
      </c>
      <c r="R36" s="18">
        <f>Q36</f>
        <v>81.8</v>
      </c>
      <c r="S36" s="1">
        <f>_xlfn.RANK.EQ(R36,$R$36:$R$39,0)</f>
        <v>2</v>
      </c>
    </row>
    <row r="37" spans="1:26" s="40" customFormat="1" ht="15.75" x14ac:dyDescent="0.25">
      <c r="A37" s="35" t="s">
        <v>22</v>
      </c>
      <c r="B37" s="36">
        <f>'Evaluator 1'!F37</f>
        <v>95</v>
      </c>
      <c r="C37" s="36">
        <f>'Evaluator 2'!F37</f>
        <v>100</v>
      </c>
      <c r="D37" s="36">
        <f>'Evaluator 3'!F37</f>
        <v>85.5</v>
      </c>
      <c r="E37" s="42"/>
      <c r="F37" s="42"/>
      <c r="G37" s="42"/>
      <c r="H37" s="36">
        <f>'Evaluator 7'!F37</f>
        <v>80</v>
      </c>
      <c r="I37" s="36">
        <f>'Evaluator 8'!F37</f>
        <v>86</v>
      </c>
      <c r="J37" s="42"/>
      <c r="K37" s="42"/>
      <c r="L37" s="42"/>
      <c r="M37" s="42"/>
      <c r="N37" s="42"/>
      <c r="O37" s="42"/>
      <c r="P37" s="42"/>
      <c r="Q37" s="38">
        <f t="shared" ref="Q37:Q39" si="9">AVERAGE(B37:P37)</f>
        <v>89.3</v>
      </c>
      <c r="R37" s="39">
        <f t="shared" ref="R37:R39" si="10">Q37</f>
        <v>89.3</v>
      </c>
      <c r="S37" s="35">
        <f t="shared" ref="S37:S39" si="11">_xlfn.RANK.EQ(R37,$R$36:$R$39,0)</f>
        <v>1</v>
      </c>
      <c r="Z37" s="41"/>
    </row>
    <row r="38" spans="1:26" ht="15.75" x14ac:dyDescent="0.25">
      <c r="A38" s="1" t="s">
        <v>23</v>
      </c>
      <c r="B38" s="12">
        <f>'Evaluator 1'!F38</f>
        <v>20</v>
      </c>
      <c r="C38" s="12">
        <f>'Evaluator 2'!F38</f>
        <v>40</v>
      </c>
      <c r="D38" s="12">
        <f>'Evaluator 3'!F38</f>
        <v>85.5</v>
      </c>
      <c r="E38" s="34"/>
      <c r="F38" s="34"/>
      <c r="G38" s="34"/>
      <c r="H38" s="12">
        <f>'Evaluator 7'!F38</f>
        <v>20</v>
      </c>
      <c r="I38" s="12">
        <f>'Evaluator 8'!F38</f>
        <v>73.5</v>
      </c>
      <c r="J38" s="34"/>
      <c r="K38" s="34"/>
      <c r="L38" s="34"/>
      <c r="M38" s="34"/>
      <c r="N38" s="34"/>
      <c r="O38" s="34"/>
      <c r="P38" s="34"/>
      <c r="Q38" s="11">
        <f t="shared" si="9"/>
        <v>47.8</v>
      </c>
      <c r="R38" s="18">
        <f t="shared" si="10"/>
        <v>47.8</v>
      </c>
      <c r="S38" s="1">
        <f t="shared" si="11"/>
        <v>4</v>
      </c>
    </row>
    <row r="39" spans="1:26" ht="15.75" x14ac:dyDescent="0.25">
      <c r="A39" s="1" t="s">
        <v>24</v>
      </c>
      <c r="B39" s="12">
        <f>'Evaluator 1'!F39</f>
        <v>69</v>
      </c>
      <c r="C39" s="12">
        <f>'Evaluator 2'!F39</f>
        <v>26</v>
      </c>
      <c r="D39" s="12">
        <f>'Evaluator 3'!F39</f>
        <v>66</v>
      </c>
      <c r="E39" s="34"/>
      <c r="F39" s="34"/>
      <c r="G39" s="34"/>
      <c r="H39" s="12">
        <f>'Evaluator 7'!F39</f>
        <v>20</v>
      </c>
      <c r="I39" s="12">
        <f>'Evaluator 8'!F39</f>
        <v>67.5</v>
      </c>
      <c r="J39" s="34"/>
      <c r="K39" s="34"/>
      <c r="L39" s="34"/>
      <c r="M39" s="34"/>
      <c r="N39" s="34"/>
      <c r="O39" s="34"/>
      <c r="P39" s="34"/>
      <c r="Q39" s="11">
        <f t="shared" si="9"/>
        <v>49.7</v>
      </c>
      <c r="R39" s="18">
        <f t="shared" si="10"/>
        <v>49.7</v>
      </c>
      <c r="S39" s="1">
        <f t="shared" si="11"/>
        <v>3</v>
      </c>
    </row>
    <row r="41" spans="1:26" s="29" customFormat="1" x14ac:dyDescent="0.2">
      <c r="Z41" s="30"/>
    </row>
  </sheetData>
  <mergeCells count="1">
    <mergeCell ref="A1:V1"/>
  </mergeCells>
  <pageMargins left="0.24" right="0.3" top="1" bottom="1" header="0.5" footer="0.5"/>
  <pageSetup scale="95"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482C-9B37-49D9-BB05-6801D17E6115}">
  <dimension ref="A1:M97"/>
  <sheetViews>
    <sheetView topLeftCell="A69" zoomScale="85" zoomScaleNormal="85" workbookViewId="0">
      <selection activeCell="R91" sqref="R91"/>
    </sheetView>
  </sheetViews>
  <sheetFormatPr defaultRowHeight="12.75" x14ac:dyDescent="0.2"/>
  <cols>
    <col min="1" max="1" width="20.7109375" style="56" customWidth="1"/>
    <col min="2" max="28" width="9.5703125" style="56" customWidth="1"/>
    <col min="29" max="16384" width="9.140625" style="56"/>
  </cols>
  <sheetData>
    <row r="1" spans="1:13" ht="15.75" customHeight="1" x14ac:dyDescent="0.25">
      <c r="A1" s="102" t="s">
        <v>51</v>
      </c>
      <c r="B1" s="102"/>
      <c r="C1" s="102"/>
      <c r="D1" s="102"/>
      <c r="E1" s="102"/>
      <c r="F1" s="102"/>
      <c r="G1" s="102"/>
      <c r="H1" s="102"/>
      <c r="I1" s="102"/>
      <c r="J1" s="101"/>
    </row>
    <row r="2" spans="1:13" ht="15.75" x14ac:dyDescent="0.25">
      <c r="A2" s="100" t="s">
        <v>50</v>
      </c>
      <c r="B2" s="100"/>
      <c r="C2" s="100"/>
      <c r="D2" s="100"/>
      <c r="E2" s="100"/>
      <c r="F2" s="100"/>
      <c r="G2" s="100"/>
      <c r="H2" s="100"/>
      <c r="I2" s="100"/>
      <c r="J2" s="99"/>
    </row>
    <row r="3" spans="1:13" x14ac:dyDescent="0.2">
      <c r="A3" s="97" t="s">
        <v>49</v>
      </c>
      <c r="B3" s="98"/>
      <c r="C3" s="98"/>
      <c r="D3" s="98"/>
    </row>
    <row r="4" spans="1:13" ht="15" customHeight="1" x14ac:dyDescent="0.2">
      <c r="A4" s="97" t="s">
        <v>48</v>
      </c>
      <c r="B4" s="96" t="s">
        <v>47</v>
      </c>
      <c r="C4" s="96"/>
      <c r="D4" s="96"/>
      <c r="E4" s="95"/>
    </row>
    <row r="5" spans="1:13" ht="20.25" customHeight="1" x14ac:dyDescent="0.25">
      <c r="A5" s="94" t="s">
        <v>46</v>
      </c>
      <c r="B5" s="94"/>
      <c r="C5" s="93"/>
      <c r="D5" s="93"/>
      <c r="E5" s="93"/>
      <c r="F5" s="93"/>
      <c r="G5" s="93"/>
    </row>
    <row r="6" spans="1:13" ht="27" customHeight="1" thickBot="1" x14ac:dyDescent="0.25">
      <c r="A6" s="89"/>
      <c r="B6" s="88" t="s">
        <v>45</v>
      </c>
      <c r="C6" s="88"/>
      <c r="D6" s="88"/>
      <c r="E6" s="88"/>
      <c r="F6" s="88"/>
      <c r="G6" s="88"/>
      <c r="H6" s="88"/>
      <c r="I6" s="88"/>
    </row>
    <row r="7" spans="1:13" ht="20.25" customHeight="1" x14ac:dyDescent="0.25">
      <c r="A7" s="92" t="s">
        <v>44</v>
      </c>
      <c r="B7" s="92"/>
      <c r="C7" s="91"/>
      <c r="D7" s="90"/>
      <c r="E7" s="90"/>
      <c r="F7" s="90"/>
      <c r="G7" s="90"/>
    </row>
    <row r="8" spans="1:13" ht="27" customHeight="1" thickBot="1" x14ac:dyDescent="0.25">
      <c r="A8" s="89"/>
      <c r="B8" s="88" t="s">
        <v>43</v>
      </c>
      <c r="C8" s="88"/>
      <c r="D8" s="88"/>
      <c r="E8" s="88"/>
      <c r="F8" s="88"/>
      <c r="G8" s="88"/>
      <c r="H8" s="88"/>
      <c r="I8" s="88"/>
    </row>
    <row r="9" spans="1:13" ht="27" customHeight="1" x14ac:dyDescent="0.2">
      <c r="A9" s="87"/>
      <c r="B9" s="86"/>
      <c r="C9" s="86"/>
      <c r="D9" s="86"/>
      <c r="E9" s="86"/>
      <c r="F9" s="86"/>
      <c r="G9" s="86"/>
      <c r="H9" s="86"/>
      <c r="I9" s="86"/>
    </row>
    <row r="10" spans="1:13" ht="15" customHeight="1" x14ac:dyDescent="0.2"/>
    <row r="11" spans="1:13" s="61" customFormat="1" ht="15" customHeight="1" x14ac:dyDescent="0.25">
      <c r="A11" s="84" t="s">
        <v>20</v>
      </c>
    </row>
    <row r="12" spans="1:13" ht="11.25" customHeight="1" thickBot="1" x14ac:dyDescent="0.25"/>
    <row r="13" spans="1:13" s="77" customFormat="1" ht="13.5" thickBot="1" x14ac:dyDescent="0.25">
      <c r="B13" s="83" t="s">
        <v>42</v>
      </c>
      <c r="C13" s="82"/>
      <c r="D13" s="81"/>
      <c r="E13" s="83" t="s">
        <v>41</v>
      </c>
      <c r="F13" s="82"/>
      <c r="G13" s="81"/>
      <c r="H13" s="83" t="s">
        <v>40</v>
      </c>
      <c r="I13" s="82"/>
      <c r="J13" s="81"/>
      <c r="K13" s="83" t="s">
        <v>39</v>
      </c>
      <c r="L13" s="82"/>
      <c r="M13" s="81"/>
    </row>
    <row r="14" spans="1:13" s="77" customFormat="1" ht="61.5" customHeight="1" x14ac:dyDescent="0.2">
      <c r="B14" s="80" t="s">
        <v>38</v>
      </c>
      <c r="C14" s="79"/>
      <c r="D14" s="78"/>
      <c r="E14" s="80" t="s">
        <v>37</v>
      </c>
      <c r="F14" s="79"/>
      <c r="G14" s="78"/>
      <c r="H14" s="80" t="s">
        <v>36</v>
      </c>
      <c r="I14" s="79"/>
      <c r="J14" s="78"/>
      <c r="K14" s="80" t="s">
        <v>35</v>
      </c>
      <c r="L14" s="79"/>
      <c r="M14" s="78"/>
    </row>
    <row r="15" spans="1:13" s="67" customFormat="1" ht="11.25" customHeight="1" x14ac:dyDescent="0.2">
      <c r="A15" s="76"/>
      <c r="B15" s="75" t="s">
        <v>34</v>
      </c>
      <c r="C15" s="74"/>
      <c r="D15" s="73"/>
      <c r="E15" s="75" t="s">
        <v>34</v>
      </c>
      <c r="F15" s="74"/>
      <c r="G15" s="73"/>
      <c r="H15" s="75" t="s">
        <v>34</v>
      </c>
      <c r="I15" s="74"/>
      <c r="J15" s="73"/>
      <c r="K15" s="75" t="s">
        <v>34</v>
      </c>
      <c r="L15" s="74"/>
      <c r="M15" s="73"/>
    </row>
    <row r="16" spans="1:13" s="67" customFormat="1" x14ac:dyDescent="0.2">
      <c r="A16" s="71" t="s">
        <v>21</v>
      </c>
      <c r="B16" s="72"/>
      <c r="C16" s="72"/>
      <c r="D16" s="72"/>
      <c r="E16" s="72"/>
      <c r="F16" s="72"/>
      <c r="G16" s="72"/>
      <c r="H16" s="72"/>
      <c r="I16" s="72"/>
      <c r="J16" s="72"/>
      <c r="K16" s="72"/>
      <c r="L16" s="72"/>
      <c r="M16" s="72"/>
    </row>
    <row r="17" spans="1:13" s="67" customFormat="1" x14ac:dyDescent="0.2">
      <c r="A17" s="71" t="s">
        <v>22</v>
      </c>
      <c r="B17" s="72"/>
      <c r="C17" s="72"/>
      <c r="D17" s="72"/>
      <c r="E17" s="72"/>
      <c r="F17" s="72"/>
      <c r="G17" s="72"/>
      <c r="H17" s="72"/>
      <c r="I17" s="72"/>
      <c r="J17" s="72"/>
      <c r="K17" s="72"/>
      <c r="L17" s="72"/>
      <c r="M17" s="72"/>
    </row>
    <row r="18" spans="1:13" s="67" customFormat="1" x14ac:dyDescent="0.2">
      <c r="A18" s="71" t="s">
        <v>23</v>
      </c>
      <c r="B18" s="72"/>
      <c r="C18" s="72"/>
      <c r="D18" s="72"/>
      <c r="E18" s="72"/>
      <c r="F18" s="72"/>
      <c r="G18" s="72"/>
      <c r="H18" s="72"/>
      <c r="I18" s="72"/>
      <c r="J18" s="72"/>
      <c r="K18" s="72"/>
      <c r="L18" s="72"/>
      <c r="M18" s="72"/>
    </row>
    <row r="19" spans="1:13" s="67" customFormat="1" x14ac:dyDescent="0.2">
      <c r="A19" s="71" t="s">
        <v>24</v>
      </c>
      <c r="B19" s="70"/>
      <c r="C19" s="69"/>
      <c r="D19" s="68"/>
      <c r="E19" s="70"/>
      <c r="F19" s="69"/>
      <c r="G19" s="68"/>
      <c r="H19" s="70"/>
      <c r="I19" s="69"/>
      <c r="J19" s="68"/>
      <c r="K19" s="70"/>
      <c r="L19" s="69"/>
      <c r="M19" s="68"/>
    </row>
    <row r="20" spans="1:13" x14ac:dyDescent="0.2">
      <c r="A20" s="66"/>
      <c r="G20" s="58"/>
      <c r="H20" s="58"/>
    </row>
    <row r="21" spans="1:13" x14ac:dyDescent="0.2">
      <c r="A21" s="65"/>
      <c r="G21" s="58"/>
      <c r="H21" s="58"/>
      <c r="I21" s="58"/>
      <c r="J21" s="58"/>
    </row>
    <row r="22" spans="1:13" ht="15" x14ac:dyDescent="0.25">
      <c r="A22" s="62"/>
      <c r="B22" s="62"/>
      <c r="C22" s="61"/>
      <c r="D22" s="61"/>
      <c r="E22" s="61"/>
      <c r="F22" s="61"/>
      <c r="G22" s="64"/>
      <c r="H22" s="63"/>
      <c r="I22" s="61"/>
      <c r="J22" s="61"/>
      <c r="K22" s="62"/>
    </row>
    <row r="23" spans="1:13" ht="15" x14ac:dyDescent="0.25">
      <c r="A23" s="62"/>
      <c r="B23" s="62"/>
      <c r="C23" s="61"/>
      <c r="D23" s="61"/>
      <c r="E23" s="61"/>
      <c r="F23" s="61"/>
      <c r="G23" s="64"/>
      <c r="H23" s="63"/>
      <c r="I23" s="61"/>
      <c r="J23" s="61"/>
      <c r="K23" s="62"/>
    </row>
    <row r="24" spans="1:13" ht="15" x14ac:dyDescent="0.25">
      <c r="A24" s="62"/>
      <c r="B24" s="62"/>
      <c r="C24" s="61"/>
      <c r="D24" s="61"/>
      <c r="E24" s="61"/>
      <c r="F24" s="61"/>
      <c r="G24" s="64"/>
      <c r="H24" s="63"/>
      <c r="I24" s="61"/>
      <c r="J24" s="61"/>
      <c r="K24" s="62"/>
    </row>
    <row r="25" spans="1:13" ht="15" x14ac:dyDescent="0.25">
      <c r="A25" s="62"/>
      <c r="B25" s="62"/>
      <c r="C25" s="61"/>
      <c r="D25" s="61"/>
      <c r="E25" s="61"/>
      <c r="F25" s="61"/>
      <c r="G25" s="64"/>
      <c r="H25" s="63"/>
      <c r="I25" s="61"/>
      <c r="J25" s="61"/>
      <c r="K25" s="62"/>
    </row>
    <row r="26" spans="1:13" ht="15" x14ac:dyDescent="0.25">
      <c r="A26" s="62"/>
      <c r="B26" s="62"/>
      <c r="C26" s="61"/>
      <c r="D26" s="61"/>
      <c r="E26" s="61"/>
      <c r="F26" s="61"/>
      <c r="G26" s="64"/>
      <c r="H26" s="63"/>
      <c r="I26" s="61"/>
      <c r="J26" s="61"/>
      <c r="K26" s="62"/>
    </row>
    <row r="27" spans="1:13" ht="15" x14ac:dyDescent="0.25">
      <c r="A27" s="62"/>
      <c r="B27" s="62"/>
      <c r="C27" s="61"/>
      <c r="D27" s="61"/>
      <c r="E27" s="61"/>
      <c r="F27" s="61"/>
      <c r="G27" s="64"/>
      <c r="H27" s="63"/>
      <c r="I27" s="61"/>
      <c r="J27" s="61"/>
      <c r="K27" s="62"/>
    </row>
    <row r="28" spans="1:13" ht="15" x14ac:dyDescent="0.25">
      <c r="A28" s="62"/>
      <c r="B28" s="62"/>
      <c r="C28" s="61"/>
      <c r="D28" s="61"/>
      <c r="E28" s="61"/>
      <c r="F28" s="61"/>
      <c r="G28" s="64"/>
      <c r="H28" s="63"/>
      <c r="I28" s="61"/>
      <c r="J28" s="61"/>
      <c r="K28" s="62"/>
    </row>
    <row r="29" spans="1:13" ht="15" x14ac:dyDescent="0.25">
      <c r="A29" s="62"/>
      <c r="B29" s="62"/>
      <c r="C29" s="61"/>
      <c r="D29" s="61"/>
      <c r="E29" s="61"/>
      <c r="F29" s="61"/>
      <c r="G29" s="64"/>
      <c r="H29" s="63"/>
      <c r="I29" s="61"/>
      <c r="J29" s="61"/>
      <c r="K29" s="62"/>
    </row>
    <row r="30" spans="1:13" x14ac:dyDescent="0.2">
      <c r="I30" s="58"/>
      <c r="J30" s="58"/>
      <c r="K30" s="58"/>
      <c r="L30" s="58"/>
    </row>
    <row r="31" spans="1:13" s="57" customFormat="1" x14ac:dyDescent="0.2">
      <c r="I31" s="85"/>
      <c r="J31" s="85"/>
      <c r="K31" s="85"/>
      <c r="L31" s="85"/>
    </row>
    <row r="32" spans="1:13" x14ac:dyDescent="0.2">
      <c r="I32" s="58"/>
      <c r="J32" s="58"/>
      <c r="K32" s="58"/>
      <c r="L32" s="58"/>
    </row>
    <row r="33" spans="1:13" x14ac:dyDescent="0.2">
      <c r="I33" s="58"/>
      <c r="J33" s="58"/>
      <c r="K33" s="58"/>
      <c r="L33" s="58"/>
      <c r="M33" s="58"/>
    </row>
    <row r="34" spans="1:13" s="61" customFormat="1" ht="15" customHeight="1" x14ac:dyDescent="0.25">
      <c r="A34" s="84" t="s">
        <v>25</v>
      </c>
    </row>
    <row r="35" spans="1:13" ht="11.25" customHeight="1" thickBot="1" x14ac:dyDescent="0.25"/>
    <row r="36" spans="1:13" s="77" customFormat="1" ht="13.5" thickBot="1" x14ac:dyDescent="0.25">
      <c r="B36" s="83" t="s">
        <v>42</v>
      </c>
      <c r="C36" s="82"/>
      <c r="D36" s="81"/>
      <c r="E36" s="83" t="s">
        <v>41</v>
      </c>
      <c r="F36" s="82"/>
      <c r="G36" s="81"/>
      <c r="H36" s="83" t="s">
        <v>40</v>
      </c>
      <c r="I36" s="82"/>
      <c r="J36" s="81"/>
      <c r="K36" s="83" t="s">
        <v>39</v>
      </c>
      <c r="L36" s="82"/>
      <c r="M36" s="81"/>
    </row>
    <row r="37" spans="1:13" s="77" customFormat="1" ht="61.5" customHeight="1" x14ac:dyDescent="0.2">
      <c r="B37" s="80" t="s">
        <v>38</v>
      </c>
      <c r="C37" s="79"/>
      <c r="D37" s="78"/>
      <c r="E37" s="80" t="s">
        <v>37</v>
      </c>
      <c r="F37" s="79"/>
      <c r="G37" s="78"/>
      <c r="H37" s="80" t="s">
        <v>36</v>
      </c>
      <c r="I37" s="79"/>
      <c r="J37" s="78"/>
      <c r="K37" s="80" t="s">
        <v>35</v>
      </c>
      <c r="L37" s="79"/>
      <c r="M37" s="78"/>
    </row>
    <row r="38" spans="1:13" s="67" customFormat="1" ht="11.25" customHeight="1" x14ac:dyDescent="0.2">
      <c r="A38" s="76"/>
      <c r="B38" s="75" t="s">
        <v>34</v>
      </c>
      <c r="C38" s="74"/>
      <c r="D38" s="73"/>
      <c r="E38" s="75" t="s">
        <v>34</v>
      </c>
      <c r="F38" s="74"/>
      <c r="G38" s="73"/>
      <c r="H38" s="75" t="s">
        <v>34</v>
      </c>
      <c r="I38" s="74"/>
      <c r="J38" s="73"/>
      <c r="K38" s="75" t="s">
        <v>34</v>
      </c>
      <c r="L38" s="74"/>
      <c r="M38" s="73"/>
    </row>
    <row r="39" spans="1:13" s="67" customFormat="1" x14ac:dyDescent="0.2">
      <c r="A39" s="71" t="s">
        <v>21</v>
      </c>
      <c r="B39" s="72"/>
      <c r="C39" s="72"/>
      <c r="D39" s="72"/>
      <c r="E39" s="72"/>
      <c r="F39" s="72"/>
      <c r="G39" s="72"/>
      <c r="H39" s="72"/>
      <c r="I39" s="72"/>
      <c r="J39" s="72"/>
      <c r="K39" s="72"/>
      <c r="L39" s="72"/>
      <c r="M39" s="72"/>
    </row>
    <row r="40" spans="1:13" s="67" customFormat="1" x14ac:dyDescent="0.2">
      <c r="A40" s="71" t="s">
        <v>22</v>
      </c>
      <c r="B40" s="72"/>
      <c r="C40" s="72"/>
      <c r="D40" s="72"/>
      <c r="E40" s="72"/>
      <c r="F40" s="72"/>
      <c r="G40" s="72"/>
      <c r="H40" s="72"/>
      <c r="I40" s="72"/>
      <c r="J40" s="72"/>
      <c r="K40" s="72"/>
      <c r="L40" s="72"/>
      <c r="M40" s="72"/>
    </row>
    <row r="41" spans="1:13" s="67" customFormat="1" x14ac:dyDescent="0.2">
      <c r="A41" s="71" t="s">
        <v>23</v>
      </c>
      <c r="B41" s="72"/>
      <c r="C41" s="72"/>
      <c r="D41" s="72"/>
      <c r="E41" s="72"/>
      <c r="F41" s="72"/>
      <c r="G41" s="72"/>
      <c r="H41" s="72"/>
      <c r="I41" s="72"/>
      <c r="J41" s="72"/>
      <c r="K41" s="72"/>
      <c r="L41" s="72"/>
      <c r="M41" s="72"/>
    </row>
    <row r="42" spans="1:13" s="67" customFormat="1" x14ac:dyDescent="0.2">
      <c r="A42" s="71" t="s">
        <v>24</v>
      </c>
      <c r="B42" s="70"/>
      <c r="C42" s="69"/>
      <c r="D42" s="68"/>
      <c r="E42" s="70"/>
      <c r="F42" s="69"/>
      <c r="G42" s="68"/>
      <c r="H42" s="70"/>
      <c r="I42" s="69"/>
      <c r="J42" s="68"/>
      <c r="K42" s="70"/>
      <c r="L42" s="69"/>
      <c r="M42" s="68"/>
    </row>
    <row r="43" spans="1:13" x14ac:dyDescent="0.2">
      <c r="A43" s="66"/>
      <c r="G43" s="58"/>
      <c r="H43" s="58"/>
    </row>
    <row r="44" spans="1:13" x14ac:dyDescent="0.2">
      <c r="A44" s="65"/>
      <c r="G44" s="58"/>
      <c r="H44" s="58"/>
      <c r="I44" s="58"/>
      <c r="J44" s="58"/>
    </row>
    <row r="45" spans="1:13" ht="15" x14ac:dyDescent="0.25">
      <c r="A45" s="62"/>
      <c r="B45" s="62"/>
      <c r="H45" s="63"/>
      <c r="K45" s="62"/>
      <c r="L45" s="58"/>
      <c r="M45" s="58"/>
    </row>
    <row r="46" spans="1:13" s="61" customFormat="1" ht="15" x14ac:dyDescent="0.25">
      <c r="A46" s="62"/>
      <c r="B46" s="62"/>
      <c r="H46" s="63"/>
      <c r="K46" s="62"/>
      <c r="L46" s="64"/>
      <c r="M46" s="64"/>
    </row>
    <row r="47" spans="1:13" s="61" customFormat="1" ht="15" x14ac:dyDescent="0.25">
      <c r="A47" s="62"/>
      <c r="B47" s="62"/>
      <c r="H47" s="63"/>
      <c r="K47" s="62"/>
      <c r="L47" s="64"/>
      <c r="M47" s="64"/>
    </row>
    <row r="48" spans="1:13" s="61" customFormat="1" ht="15" x14ac:dyDescent="0.25">
      <c r="A48" s="62"/>
      <c r="B48" s="62"/>
      <c r="H48" s="63"/>
      <c r="K48" s="62"/>
      <c r="L48" s="64"/>
      <c r="M48" s="64"/>
    </row>
    <row r="49" spans="1:13" s="61" customFormat="1" ht="15" x14ac:dyDescent="0.25">
      <c r="A49" s="62"/>
      <c r="B49" s="62"/>
      <c r="H49" s="63"/>
      <c r="K49" s="62"/>
      <c r="L49" s="64"/>
      <c r="M49" s="64"/>
    </row>
    <row r="50" spans="1:13" s="61" customFormat="1" ht="15" x14ac:dyDescent="0.25">
      <c r="A50" s="62"/>
      <c r="B50" s="62"/>
      <c r="H50" s="63"/>
      <c r="K50" s="62"/>
      <c r="L50" s="64"/>
      <c r="M50" s="64"/>
    </row>
    <row r="51" spans="1:13" s="61" customFormat="1" ht="15" x14ac:dyDescent="0.25">
      <c r="A51" s="62"/>
      <c r="B51" s="62"/>
      <c r="H51" s="63"/>
      <c r="K51" s="62"/>
      <c r="L51" s="64"/>
      <c r="M51" s="64"/>
    </row>
    <row r="52" spans="1:13" x14ac:dyDescent="0.2">
      <c r="I52" s="58"/>
      <c r="J52" s="58"/>
      <c r="K52" s="58"/>
      <c r="L52" s="58"/>
    </row>
    <row r="53" spans="1:13" s="57" customFormat="1" x14ac:dyDescent="0.2">
      <c r="I53" s="85"/>
      <c r="J53" s="85"/>
      <c r="K53" s="85"/>
      <c r="L53" s="85"/>
    </row>
    <row r="54" spans="1:13" x14ac:dyDescent="0.2">
      <c r="I54" s="58"/>
      <c r="J54" s="58"/>
      <c r="K54" s="58"/>
      <c r="L54" s="58"/>
      <c r="M54" s="58"/>
    </row>
    <row r="55" spans="1:13" x14ac:dyDescent="0.2">
      <c r="I55" s="58"/>
      <c r="J55" s="58"/>
      <c r="K55" s="58"/>
      <c r="L55" s="58"/>
      <c r="M55" s="58"/>
    </row>
    <row r="56" spans="1:13" s="61" customFormat="1" ht="15" customHeight="1" x14ac:dyDescent="0.25">
      <c r="A56" s="84" t="s">
        <v>26</v>
      </c>
    </row>
    <row r="57" spans="1:13" ht="11.25" customHeight="1" thickBot="1" x14ac:dyDescent="0.25"/>
    <row r="58" spans="1:13" s="77" customFormat="1" ht="13.5" thickBot="1" x14ac:dyDescent="0.25">
      <c r="B58" s="83" t="s">
        <v>42</v>
      </c>
      <c r="C58" s="82"/>
      <c r="D58" s="81"/>
      <c r="E58" s="83" t="s">
        <v>41</v>
      </c>
      <c r="F58" s="82"/>
      <c r="G58" s="81"/>
      <c r="H58" s="83" t="s">
        <v>40</v>
      </c>
      <c r="I58" s="82"/>
      <c r="J58" s="81"/>
      <c r="K58" s="83" t="s">
        <v>39</v>
      </c>
      <c r="L58" s="82"/>
      <c r="M58" s="81"/>
    </row>
    <row r="59" spans="1:13" s="77" customFormat="1" ht="61.5" customHeight="1" x14ac:dyDescent="0.2">
      <c r="B59" s="80" t="s">
        <v>38</v>
      </c>
      <c r="C59" s="79"/>
      <c r="D59" s="78"/>
      <c r="E59" s="80" t="s">
        <v>37</v>
      </c>
      <c r="F59" s="79"/>
      <c r="G59" s="78"/>
      <c r="H59" s="80" t="s">
        <v>36</v>
      </c>
      <c r="I59" s="79"/>
      <c r="J59" s="78"/>
      <c r="K59" s="80" t="s">
        <v>35</v>
      </c>
      <c r="L59" s="79"/>
      <c r="M59" s="78"/>
    </row>
    <row r="60" spans="1:13" s="67" customFormat="1" ht="11.25" customHeight="1" x14ac:dyDescent="0.2">
      <c r="A60" s="76"/>
      <c r="B60" s="75" t="s">
        <v>34</v>
      </c>
      <c r="C60" s="74"/>
      <c r="D60" s="73"/>
      <c r="E60" s="75" t="s">
        <v>34</v>
      </c>
      <c r="F60" s="74"/>
      <c r="G60" s="73"/>
      <c r="H60" s="75" t="s">
        <v>34</v>
      </c>
      <c r="I60" s="74"/>
      <c r="J60" s="73"/>
      <c r="K60" s="75" t="s">
        <v>34</v>
      </c>
      <c r="L60" s="74"/>
      <c r="M60" s="73"/>
    </row>
    <row r="61" spans="1:13" s="67" customFormat="1" x14ac:dyDescent="0.2">
      <c r="A61" s="71" t="s">
        <v>21</v>
      </c>
      <c r="B61" s="72"/>
      <c r="C61" s="72"/>
      <c r="D61" s="72"/>
      <c r="E61" s="72"/>
      <c r="F61" s="72"/>
      <c r="G61" s="72"/>
      <c r="H61" s="72"/>
      <c r="I61" s="72"/>
      <c r="J61" s="72"/>
      <c r="K61" s="72"/>
      <c r="L61" s="72"/>
      <c r="M61" s="72"/>
    </row>
    <row r="62" spans="1:13" s="67" customFormat="1" x14ac:dyDescent="0.2">
      <c r="A62" s="71" t="s">
        <v>22</v>
      </c>
      <c r="B62" s="72"/>
      <c r="C62" s="72"/>
      <c r="D62" s="72"/>
      <c r="E62" s="72"/>
      <c r="F62" s="72"/>
      <c r="G62" s="72"/>
      <c r="H62" s="72"/>
      <c r="I62" s="72"/>
      <c r="J62" s="72"/>
      <c r="K62" s="72"/>
      <c r="L62" s="72"/>
      <c r="M62" s="72"/>
    </row>
    <row r="63" spans="1:13" s="67" customFormat="1" x14ac:dyDescent="0.2">
      <c r="A63" s="71" t="s">
        <v>23</v>
      </c>
      <c r="B63" s="72"/>
      <c r="C63" s="72"/>
      <c r="D63" s="72"/>
      <c r="E63" s="72"/>
      <c r="F63" s="72"/>
      <c r="G63" s="72"/>
      <c r="H63" s="72"/>
      <c r="I63" s="72"/>
      <c r="J63" s="72"/>
      <c r="K63" s="72"/>
      <c r="L63" s="72"/>
      <c r="M63" s="72"/>
    </row>
    <row r="64" spans="1:13" s="67" customFormat="1" x14ac:dyDescent="0.2">
      <c r="A64" s="71" t="s">
        <v>24</v>
      </c>
      <c r="B64" s="70"/>
      <c r="C64" s="69"/>
      <c r="D64" s="68"/>
      <c r="E64" s="70"/>
      <c r="F64" s="69"/>
      <c r="G64" s="68"/>
      <c r="H64" s="70"/>
      <c r="I64" s="69"/>
      <c r="J64" s="68"/>
      <c r="K64" s="70"/>
      <c r="L64" s="69"/>
      <c r="M64" s="68"/>
    </row>
    <row r="65" spans="1:13" x14ac:dyDescent="0.2">
      <c r="A65" s="66"/>
      <c r="G65" s="58"/>
      <c r="H65" s="58"/>
    </row>
    <row r="66" spans="1:13" x14ac:dyDescent="0.2">
      <c r="A66" s="65"/>
      <c r="G66" s="58"/>
      <c r="H66" s="58"/>
      <c r="I66" s="58"/>
      <c r="J66" s="58"/>
    </row>
    <row r="67" spans="1:13" ht="15" x14ac:dyDescent="0.25">
      <c r="A67" s="62"/>
      <c r="B67" s="62"/>
      <c r="H67" s="63"/>
      <c r="K67" s="62"/>
      <c r="L67" s="58"/>
    </row>
    <row r="68" spans="1:13" s="61" customFormat="1" ht="15" x14ac:dyDescent="0.25">
      <c r="A68" s="62"/>
      <c r="B68" s="62"/>
      <c r="H68" s="63"/>
      <c r="K68" s="62"/>
      <c r="L68" s="64"/>
    </row>
    <row r="69" spans="1:13" s="61" customFormat="1" ht="15" x14ac:dyDescent="0.25">
      <c r="A69" s="62"/>
      <c r="B69" s="62"/>
      <c r="H69" s="63"/>
      <c r="K69" s="62"/>
      <c r="L69" s="64"/>
    </row>
    <row r="70" spans="1:13" s="61" customFormat="1" ht="15" x14ac:dyDescent="0.25">
      <c r="A70" s="62"/>
      <c r="B70" s="62"/>
      <c r="H70" s="63"/>
      <c r="K70" s="62"/>
      <c r="L70" s="64"/>
    </row>
    <row r="71" spans="1:13" s="61" customFormat="1" ht="15" x14ac:dyDescent="0.25">
      <c r="A71" s="62"/>
      <c r="B71" s="62"/>
      <c r="H71" s="63"/>
      <c r="K71" s="62"/>
      <c r="L71" s="64"/>
    </row>
    <row r="72" spans="1:13" s="61" customFormat="1" ht="15" x14ac:dyDescent="0.25">
      <c r="A72" s="62"/>
      <c r="B72" s="62"/>
      <c r="H72" s="63"/>
      <c r="K72" s="62"/>
      <c r="L72" s="64"/>
    </row>
    <row r="73" spans="1:13" s="61" customFormat="1" ht="15" x14ac:dyDescent="0.25">
      <c r="A73" s="62"/>
      <c r="B73" s="62"/>
      <c r="H73" s="63"/>
      <c r="K73" s="62"/>
      <c r="L73" s="64"/>
    </row>
    <row r="74" spans="1:13" x14ac:dyDescent="0.2">
      <c r="I74" s="58"/>
      <c r="J74" s="58"/>
      <c r="K74" s="58"/>
      <c r="L74" s="58"/>
    </row>
    <row r="75" spans="1:13" s="57" customFormat="1" x14ac:dyDescent="0.2">
      <c r="I75" s="85"/>
      <c r="J75" s="85"/>
      <c r="K75" s="85"/>
      <c r="L75" s="85"/>
    </row>
    <row r="76" spans="1:13" x14ac:dyDescent="0.2">
      <c r="I76" s="58"/>
      <c r="J76" s="58"/>
      <c r="K76" s="58"/>
      <c r="L76" s="58"/>
      <c r="M76" s="58"/>
    </row>
    <row r="77" spans="1:13" x14ac:dyDescent="0.2">
      <c r="I77" s="58"/>
      <c r="J77" s="58"/>
      <c r="K77" s="58"/>
      <c r="L77" s="58"/>
      <c r="M77" s="58"/>
    </row>
    <row r="78" spans="1:13" s="61" customFormat="1" ht="15" customHeight="1" x14ac:dyDescent="0.25">
      <c r="A78" s="84" t="s">
        <v>27</v>
      </c>
    </row>
    <row r="79" spans="1:13" ht="11.25" customHeight="1" thickBot="1" x14ac:dyDescent="0.25"/>
    <row r="80" spans="1:13" s="77" customFormat="1" ht="13.5" thickBot="1" x14ac:dyDescent="0.25">
      <c r="B80" s="83" t="s">
        <v>42</v>
      </c>
      <c r="C80" s="82"/>
      <c r="D80" s="81"/>
      <c r="E80" s="83" t="s">
        <v>41</v>
      </c>
      <c r="F80" s="82"/>
      <c r="G80" s="81"/>
      <c r="H80" s="83" t="s">
        <v>40</v>
      </c>
      <c r="I80" s="82"/>
      <c r="J80" s="81"/>
      <c r="K80" s="83" t="s">
        <v>39</v>
      </c>
      <c r="L80" s="82"/>
      <c r="M80" s="81"/>
    </row>
    <row r="81" spans="1:13" s="77" customFormat="1" ht="61.5" customHeight="1" x14ac:dyDescent="0.2">
      <c r="B81" s="80" t="s">
        <v>38</v>
      </c>
      <c r="C81" s="79"/>
      <c r="D81" s="78"/>
      <c r="E81" s="80" t="s">
        <v>37</v>
      </c>
      <c r="F81" s="79"/>
      <c r="G81" s="78"/>
      <c r="H81" s="80" t="s">
        <v>36</v>
      </c>
      <c r="I81" s="79"/>
      <c r="J81" s="78"/>
      <c r="K81" s="80" t="s">
        <v>35</v>
      </c>
      <c r="L81" s="79"/>
      <c r="M81" s="78"/>
    </row>
    <row r="82" spans="1:13" s="67" customFormat="1" ht="11.25" customHeight="1" x14ac:dyDescent="0.2">
      <c r="A82" s="76"/>
      <c r="B82" s="75" t="s">
        <v>34</v>
      </c>
      <c r="C82" s="74"/>
      <c r="D82" s="73"/>
      <c r="E82" s="75" t="s">
        <v>34</v>
      </c>
      <c r="F82" s="74"/>
      <c r="G82" s="73"/>
      <c r="H82" s="75" t="s">
        <v>34</v>
      </c>
      <c r="I82" s="74"/>
      <c r="J82" s="73"/>
      <c r="K82" s="75" t="s">
        <v>34</v>
      </c>
      <c r="L82" s="74"/>
      <c r="M82" s="73"/>
    </row>
    <row r="83" spans="1:13" s="67" customFormat="1" x14ac:dyDescent="0.2">
      <c r="A83" s="71" t="s">
        <v>21</v>
      </c>
      <c r="B83" s="72"/>
      <c r="C83" s="72"/>
      <c r="D83" s="72"/>
      <c r="E83" s="72"/>
      <c r="F83" s="72"/>
      <c r="G83" s="72"/>
      <c r="H83" s="72"/>
      <c r="I83" s="72"/>
      <c r="J83" s="72"/>
      <c r="K83" s="72"/>
      <c r="L83" s="72"/>
      <c r="M83" s="72"/>
    </row>
    <row r="84" spans="1:13" s="67" customFormat="1" x14ac:dyDescent="0.2">
      <c r="A84" s="71" t="s">
        <v>22</v>
      </c>
      <c r="B84" s="72"/>
      <c r="C84" s="72"/>
      <c r="D84" s="72"/>
      <c r="E84" s="72"/>
      <c r="F84" s="72"/>
      <c r="G84" s="72"/>
      <c r="H84" s="72"/>
      <c r="I84" s="72"/>
      <c r="J84" s="72"/>
      <c r="K84" s="72"/>
      <c r="L84" s="72"/>
      <c r="M84" s="72"/>
    </row>
    <row r="85" spans="1:13" s="67" customFormat="1" x14ac:dyDescent="0.2">
      <c r="A85" s="71" t="s">
        <v>23</v>
      </c>
      <c r="B85" s="72"/>
      <c r="C85" s="72"/>
      <c r="D85" s="72"/>
      <c r="E85" s="72"/>
      <c r="F85" s="72"/>
      <c r="G85" s="72"/>
      <c r="H85" s="72"/>
      <c r="I85" s="72"/>
      <c r="J85" s="72"/>
      <c r="K85" s="72"/>
      <c r="L85" s="72"/>
      <c r="M85" s="72"/>
    </row>
    <row r="86" spans="1:13" s="67" customFormat="1" x14ac:dyDescent="0.2">
      <c r="A86" s="71" t="s">
        <v>24</v>
      </c>
      <c r="B86" s="70"/>
      <c r="C86" s="69"/>
      <c r="D86" s="68"/>
      <c r="E86" s="70"/>
      <c r="F86" s="69"/>
      <c r="G86" s="68"/>
      <c r="H86" s="70"/>
      <c r="I86" s="69"/>
      <c r="J86" s="68"/>
      <c r="K86" s="70"/>
      <c r="L86" s="69"/>
      <c r="M86" s="68"/>
    </row>
    <row r="87" spans="1:13" x14ac:dyDescent="0.2">
      <c r="A87" s="66"/>
      <c r="G87" s="58"/>
      <c r="H87" s="58"/>
    </row>
    <row r="88" spans="1:13" x14ac:dyDescent="0.2">
      <c r="A88" s="65"/>
      <c r="G88" s="58"/>
      <c r="H88" s="58"/>
      <c r="I88" s="58"/>
      <c r="J88" s="58"/>
    </row>
    <row r="89" spans="1:13" ht="15" x14ac:dyDescent="0.25">
      <c r="A89" s="62"/>
      <c r="B89" s="62"/>
      <c r="H89" s="63"/>
      <c r="J89" s="58"/>
      <c r="K89" s="62"/>
    </row>
    <row r="90" spans="1:13" s="61" customFormat="1" ht="15" x14ac:dyDescent="0.25">
      <c r="A90" s="62"/>
      <c r="B90" s="62"/>
      <c r="H90" s="63"/>
      <c r="J90" s="64"/>
      <c r="K90" s="62"/>
    </row>
    <row r="91" spans="1:13" s="61" customFormat="1" ht="15" x14ac:dyDescent="0.25">
      <c r="A91" s="62"/>
      <c r="B91" s="62"/>
      <c r="H91" s="63"/>
      <c r="J91" s="64"/>
      <c r="K91" s="62"/>
    </row>
    <row r="92" spans="1:13" s="61" customFormat="1" ht="15" x14ac:dyDescent="0.25">
      <c r="A92" s="62"/>
      <c r="B92" s="62"/>
      <c r="H92" s="63"/>
      <c r="J92" s="64"/>
      <c r="K92" s="62"/>
    </row>
    <row r="93" spans="1:13" s="61" customFormat="1" ht="15" x14ac:dyDescent="0.25">
      <c r="A93" s="62"/>
      <c r="B93" s="62"/>
      <c r="H93" s="63"/>
      <c r="J93" s="64"/>
      <c r="K93" s="62"/>
      <c r="L93" s="64"/>
    </row>
    <row r="94" spans="1:13" s="61" customFormat="1" ht="15" x14ac:dyDescent="0.25">
      <c r="A94" s="62"/>
      <c r="B94" s="62"/>
      <c r="H94" s="63"/>
      <c r="K94" s="62"/>
    </row>
    <row r="95" spans="1:13" ht="15" x14ac:dyDescent="0.25">
      <c r="A95" s="59"/>
      <c r="B95" s="59"/>
      <c r="C95" s="60"/>
      <c r="D95" s="59"/>
      <c r="G95" s="58"/>
      <c r="H95" s="58"/>
      <c r="I95" s="58"/>
      <c r="J95" s="58"/>
    </row>
    <row r="97" s="57" customFormat="1" x14ac:dyDescent="0.2"/>
  </sheetData>
  <mergeCells count="120">
    <mergeCell ref="B83:D83"/>
    <mergeCell ref="E83:G83"/>
    <mergeCell ref="H83:J83"/>
    <mergeCell ref="K83:M83"/>
    <mergeCell ref="K86:M86"/>
    <mergeCell ref="H86:J86"/>
    <mergeCell ref="E86:G86"/>
    <mergeCell ref="B86:D86"/>
    <mergeCell ref="B81:D81"/>
    <mergeCell ref="E81:G81"/>
    <mergeCell ref="H81:J81"/>
    <mergeCell ref="K81:M81"/>
    <mergeCell ref="B82:D82"/>
    <mergeCell ref="E82:G82"/>
    <mergeCell ref="B85:D85"/>
    <mergeCell ref="E85:G85"/>
    <mergeCell ref="H85:J85"/>
    <mergeCell ref="K85:M85"/>
    <mergeCell ref="B80:D80"/>
    <mergeCell ref="E80:G80"/>
    <mergeCell ref="H80:J80"/>
    <mergeCell ref="K80:M80"/>
    <mergeCell ref="H82:J82"/>
    <mergeCell ref="K82:M82"/>
    <mergeCell ref="B62:D62"/>
    <mergeCell ref="E62:G62"/>
    <mergeCell ref="H62:J62"/>
    <mergeCell ref="K62:M62"/>
    <mergeCell ref="B63:D63"/>
    <mergeCell ref="E63:G63"/>
    <mergeCell ref="H63:J63"/>
    <mergeCell ref="K63:M63"/>
    <mergeCell ref="E64:G64"/>
    <mergeCell ref="B64:D64"/>
    <mergeCell ref="B60:D60"/>
    <mergeCell ref="E60:G60"/>
    <mergeCell ref="H60:J60"/>
    <mergeCell ref="K60:M60"/>
    <mergeCell ref="B61:D61"/>
    <mergeCell ref="E61:G61"/>
    <mergeCell ref="H61:J61"/>
    <mergeCell ref="K61:M61"/>
    <mergeCell ref="B59:D59"/>
    <mergeCell ref="E59:G59"/>
    <mergeCell ref="H59:J59"/>
    <mergeCell ref="K59:M59"/>
    <mergeCell ref="B84:D84"/>
    <mergeCell ref="E84:G84"/>
    <mergeCell ref="H84:J84"/>
    <mergeCell ref="K84:M84"/>
    <mergeCell ref="K64:M64"/>
    <mergeCell ref="H64:J64"/>
    <mergeCell ref="B42:D42"/>
    <mergeCell ref="E42:G42"/>
    <mergeCell ref="H42:J42"/>
    <mergeCell ref="K42:M42"/>
    <mergeCell ref="B58:D58"/>
    <mergeCell ref="E58:G58"/>
    <mergeCell ref="H58:J58"/>
    <mergeCell ref="K58:M58"/>
    <mergeCell ref="B40:D40"/>
    <mergeCell ref="E40:G40"/>
    <mergeCell ref="H40:J40"/>
    <mergeCell ref="K40:M40"/>
    <mergeCell ref="B41:D41"/>
    <mergeCell ref="E41:G41"/>
    <mergeCell ref="H41:J41"/>
    <mergeCell ref="K41:M41"/>
    <mergeCell ref="B38:D38"/>
    <mergeCell ref="E38:G38"/>
    <mergeCell ref="H38:J38"/>
    <mergeCell ref="K38:M38"/>
    <mergeCell ref="B39:D39"/>
    <mergeCell ref="E39:G39"/>
    <mergeCell ref="H39:J39"/>
    <mergeCell ref="K39:M39"/>
    <mergeCell ref="B36:D36"/>
    <mergeCell ref="E36:G36"/>
    <mergeCell ref="H36:J36"/>
    <mergeCell ref="K36:M36"/>
    <mergeCell ref="B37:D37"/>
    <mergeCell ref="E37:G37"/>
    <mergeCell ref="H37:J37"/>
    <mergeCell ref="K37:M37"/>
    <mergeCell ref="E18:G18"/>
    <mergeCell ref="H18:J18"/>
    <mergeCell ref="K18:M18"/>
    <mergeCell ref="E17:G17"/>
    <mergeCell ref="H17:J17"/>
    <mergeCell ref="K17:M17"/>
    <mergeCell ref="E19:G19"/>
    <mergeCell ref="H19:J19"/>
    <mergeCell ref="B19:D19"/>
    <mergeCell ref="E16:G16"/>
    <mergeCell ref="H16:J16"/>
    <mergeCell ref="K16:M16"/>
    <mergeCell ref="B16:D16"/>
    <mergeCell ref="B17:D17"/>
    <mergeCell ref="B18:D18"/>
    <mergeCell ref="K19:M19"/>
    <mergeCell ref="K15:M15"/>
    <mergeCell ref="K13:M13"/>
    <mergeCell ref="B14:D14"/>
    <mergeCell ref="E14:G14"/>
    <mergeCell ref="H14:J14"/>
    <mergeCell ref="K14:M14"/>
    <mergeCell ref="B13:D13"/>
    <mergeCell ref="E13:G13"/>
    <mergeCell ref="B15:D15"/>
    <mergeCell ref="E15:G15"/>
    <mergeCell ref="H15:J15"/>
    <mergeCell ref="B3:D3"/>
    <mergeCell ref="B4:D4"/>
    <mergeCell ref="A2:I2"/>
    <mergeCell ref="B8:I8"/>
    <mergeCell ref="B6:I6"/>
    <mergeCell ref="A5:B5"/>
    <mergeCell ref="A7:B7"/>
    <mergeCell ref="A1:I1"/>
    <mergeCell ref="H13:J13"/>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1"/>
  <sheetViews>
    <sheetView zoomScale="70" zoomScaleNormal="70" workbookViewId="0">
      <selection activeCell="G9" sqref="G9"/>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54"/>
      <c r="F1" s="54"/>
      <c r="G1" s="54"/>
      <c r="H1" s="54"/>
    </row>
    <row r="2" spans="1:14" ht="15.75" x14ac:dyDescent="0.25">
      <c r="A2" s="4"/>
      <c r="B2" s="6"/>
      <c r="C2" s="6"/>
      <c r="D2" s="6"/>
      <c r="E2" s="6"/>
      <c r="F2" s="6"/>
      <c r="G2" s="6"/>
      <c r="H2" s="6"/>
    </row>
    <row r="3" spans="1:14" x14ac:dyDescent="0.2">
      <c r="A3" s="23" t="s">
        <v>20</v>
      </c>
      <c r="E3"/>
      <c r="I3" s="15"/>
      <c r="J3" s="15"/>
      <c r="K3" s="15"/>
      <c r="L3" s="15"/>
      <c r="M3" s="15"/>
      <c r="N3" s="15"/>
    </row>
    <row r="4" spans="1:14" x14ac:dyDescent="0.2">
      <c r="E4"/>
      <c r="H4" s="6"/>
    </row>
    <row r="5" spans="1:14" x14ac:dyDescent="0.2">
      <c r="A5" s="8"/>
      <c r="B5" s="5" t="s">
        <v>4</v>
      </c>
      <c r="C5" s="5" t="s">
        <v>5</v>
      </c>
      <c r="D5" s="5" t="s">
        <v>6</v>
      </c>
      <c r="E5" s="5" t="s">
        <v>13</v>
      </c>
      <c r="F5" s="5" t="s">
        <v>7</v>
      </c>
      <c r="H5" s="6"/>
    </row>
    <row r="6" spans="1:14" x14ac:dyDescent="0.2">
      <c r="A6" s="9" t="s">
        <v>21</v>
      </c>
      <c r="B6" s="6">
        <v>24</v>
      </c>
      <c r="C6" s="6">
        <v>24</v>
      </c>
      <c r="D6" s="6">
        <v>20</v>
      </c>
      <c r="E6" s="6">
        <v>12</v>
      </c>
      <c r="F6" s="21">
        <f>SUM(B6:E6)</f>
        <v>80</v>
      </c>
      <c r="H6" s="6"/>
    </row>
    <row r="7" spans="1:14" x14ac:dyDescent="0.2">
      <c r="A7" s="9" t="s">
        <v>22</v>
      </c>
      <c r="B7" s="6">
        <v>30</v>
      </c>
      <c r="C7" s="6">
        <v>24</v>
      </c>
      <c r="D7" s="6">
        <v>25</v>
      </c>
      <c r="E7" s="6">
        <v>15</v>
      </c>
      <c r="F7" s="21">
        <f t="shared" ref="F7:F9" si="0">SUM(B7:E7)</f>
        <v>94</v>
      </c>
      <c r="H7" s="15"/>
    </row>
    <row r="8" spans="1:14" x14ac:dyDescent="0.2">
      <c r="A8" s="9" t="s">
        <v>23</v>
      </c>
      <c r="B8" s="6">
        <v>12</v>
      </c>
      <c r="C8" s="6">
        <v>12</v>
      </c>
      <c r="D8" s="6">
        <v>10</v>
      </c>
      <c r="E8" s="6">
        <v>6</v>
      </c>
      <c r="F8" s="21">
        <f t="shared" si="0"/>
        <v>40</v>
      </c>
      <c r="H8" s="15"/>
    </row>
    <row r="9" spans="1:14" x14ac:dyDescent="0.2">
      <c r="A9" s="9" t="s">
        <v>24</v>
      </c>
      <c r="B9" s="6">
        <v>6</v>
      </c>
      <c r="C9" s="6">
        <v>6</v>
      </c>
      <c r="D9" s="6">
        <v>5</v>
      </c>
      <c r="E9" s="6">
        <v>3</v>
      </c>
      <c r="F9" s="21">
        <f t="shared" si="0"/>
        <v>20</v>
      </c>
      <c r="H9" s="15"/>
    </row>
    <row r="10" spans="1:14" x14ac:dyDescent="0.2">
      <c r="C10" s="15"/>
      <c r="D10" s="15"/>
      <c r="E10" s="20"/>
    </row>
    <row r="11" spans="1:14" s="24" customFormat="1" x14ac:dyDescent="0.2">
      <c r="C11" s="25"/>
      <c r="D11" s="25"/>
      <c r="E11" s="26"/>
    </row>
    <row r="13" spans="1:14" x14ac:dyDescent="0.2">
      <c r="A13" s="28" t="s">
        <v>25</v>
      </c>
    </row>
    <row r="15" spans="1:14" x14ac:dyDescent="0.2">
      <c r="A15" s="8"/>
      <c r="B15" s="5" t="s">
        <v>4</v>
      </c>
      <c r="C15" s="5" t="s">
        <v>5</v>
      </c>
      <c r="D15" s="5" t="s">
        <v>6</v>
      </c>
      <c r="E15" s="5" t="s">
        <v>13</v>
      </c>
      <c r="F15" s="5" t="s">
        <v>7</v>
      </c>
    </row>
    <row r="16" spans="1:14" x14ac:dyDescent="0.2">
      <c r="A16" s="9" t="s">
        <v>21</v>
      </c>
      <c r="B16" s="6">
        <v>18</v>
      </c>
      <c r="C16" s="6">
        <v>18</v>
      </c>
      <c r="D16" s="6">
        <v>15</v>
      </c>
      <c r="E16" s="6">
        <v>9</v>
      </c>
      <c r="F16" s="21">
        <f>SUM(B16:E16)</f>
        <v>60</v>
      </c>
    </row>
    <row r="17" spans="1:13" x14ac:dyDescent="0.2">
      <c r="A17" s="9" t="s">
        <v>22</v>
      </c>
      <c r="B17" s="6">
        <v>30</v>
      </c>
      <c r="C17" s="6">
        <v>24</v>
      </c>
      <c r="D17" s="6">
        <v>20</v>
      </c>
      <c r="E17" s="6">
        <v>12</v>
      </c>
      <c r="F17" s="21">
        <f t="shared" ref="F17:F19" si="1">SUM(B17:E17)</f>
        <v>86</v>
      </c>
    </row>
    <row r="18" spans="1:13" x14ac:dyDescent="0.2">
      <c r="A18" s="9" t="s">
        <v>23</v>
      </c>
      <c r="B18" s="6">
        <v>18</v>
      </c>
      <c r="C18" s="6">
        <v>12</v>
      </c>
      <c r="D18" s="6">
        <v>10</v>
      </c>
      <c r="E18" s="6">
        <v>9</v>
      </c>
      <c r="F18" s="21">
        <f t="shared" si="1"/>
        <v>49</v>
      </c>
    </row>
    <row r="19" spans="1:13" x14ac:dyDescent="0.2">
      <c r="A19" s="9" t="s">
        <v>24</v>
      </c>
      <c r="B19" s="6">
        <v>18</v>
      </c>
      <c r="C19" s="6">
        <v>6</v>
      </c>
      <c r="D19" s="6">
        <v>10</v>
      </c>
      <c r="E19" s="6">
        <v>6</v>
      </c>
      <c r="F19" s="21">
        <f t="shared" si="1"/>
        <v>40</v>
      </c>
    </row>
    <row r="21" spans="1:13" s="24" customFormat="1" x14ac:dyDescent="0.2">
      <c r="E21" s="27"/>
    </row>
    <row r="23" spans="1:13" x14ac:dyDescent="0.2">
      <c r="A23" s="28" t="s">
        <v>26</v>
      </c>
    </row>
    <row r="25" spans="1:13" x14ac:dyDescent="0.2">
      <c r="A25" s="8"/>
      <c r="B25" s="5" t="s">
        <v>4</v>
      </c>
      <c r="C25" s="5" t="s">
        <v>5</v>
      </c>
      <c r="D25" s="5" t="s">
        <v>6</v>
      </c>
      <c r="E25" s="5" t="s">
        <v>13</v>
      </c>
      <c r="F25" s="5" t="s">
        <v>7</v>
      </c>
    </row>
    <row r="26" spans="1:13" x14ac:dyDescent="0.2">
      <c r="A26" s="9" t="s">
        <v>21</v>
      </c>
      <c r="B26" s="6">
        <v>30</v>
      </c>
      <c r="C26" s="6">
        <v>24</v>
      </c>
      <c r="D26" s="6">
        <v>15</v>
      </c>
      <c r="E26" s="6">
        <v>12</v>
      </c>
      <c r="F26" s="21">
        <f>SUM(B26:E26)</f>
        <v>81</v>
      </c>
    </row>
    <row r="27" spans="1:13" x14ac:dyDescent="0.2">
      <c r="A27" s="9" t="s">
        <v>22</v>
      </c>
      <c r="B27" s="6">
        <v>18</v>
      </c>
      <c r="C27" s="6">
        <v>18</v>
      </c>
      <c r="D27" s="6">
        <v>15</v>
      </c>
      <c r="E27" s="6">
        <v>9</v>
      </c>
      <c r="F27" s="21">
        <f t="shared" ref="F27:F29" si="2">SUM(B27:E27)</f>
        <v>60</v>
      </c>
    </row>
    <row r="28" spans="1:13" x14ac:dyDescent="0.2">
      <c r="A28" s="9" t="s">
        <v>23</v>
      </c>
      <c r="B28" s="6">
        <v>30</v>
      </c>
      <c r="C28" s="6">
        <v>24</v>
      </c>
      <c r="D28" s="6">
        <v>25</v>
      </c>
      <c r="E28" s="6">
        <v>15</v>
      </c>
      <c r="F28" s="21">
        <f t="shared" si="2"/>
        <v>94</v>
      </c>
      <c r="M28" t="s">
        <v>15</v>
      </c>
    </row>
    <row r="29" spans="1:13" x14ac:dyDescent="0.2">
      <c r="A29" s="9" t="s">
        <v>24</v>
      </c>
      <c r="B29" s="6">
        <v>6</v>
      </c>
      <c r="C29" s="6">
        <v>6</v>
      </c>
      <c r="D29" s="6">
        <v>5</v>
      </c>
      <c r="E29" s="6">
        <v>3</v>
      </c>
      <c r="F29" s="21">
        <f t="shared" si="2"/>
        <v>20</v>
      </c>
    </row>
    <row r="31" spans="1:13" s="24" customFormat="1" x14ac:dyDescent="0.2">
      <c r="E31" s="27"/>
    </row>
    <row r="33" spans="1:6" x14ac:dyDescent="0.2">
      <c r="A33" s="28" t="s">
        <v>27</v>
      </c>
    </row>
    <row r="35" spans="1:6" x14ac:dyDescent="0.2">
      <c r="A35" s="8"/>
      <c r="B35" s="5" t="s">
        <v>4</v>
      </c>
      <c r="C35" s="5" t="s">
        <v>5</v>
      </c>
      <c r="D35" s="5" t="s">
        <v>6</v>
      </c>
      <c r="E35" s="5" t="s">
        <v>13</v>
      </c>
      <c r="F35" s="5" t="s">
        <v>7</v>
      </c>
    </row>
    <row r="36" spans="1:6" x14ac:dyDescent="0.2">
      <c r="A36" s="9" t="s">
        <v>21</v>
      </c>
      <c r="B36" s="6">
        <v>30</v>
      </c>
      <c r="C36" s="6">
        <v>24</v>
      </c>
      <c r="D36" s="6">
        <v>20</v>
      </c>
      <c r="E36" s="6">
        <v>12</v>
      </c>
      <c r="F36" s="21">
        <f>SUM(B36:E36)</f>
        <v>86</v>
      </c>
    </row>
    <row r="37" spans="1:6" x14ac:dyDescent="0.2">
      <c r="A37" s="9" t="s">
        <v>22</v>
      </c>
      <c r="B37" s="6">
        <v>30</v>
      </c>
      <c r="C37" s="6">
        <v>30</v>
      </c>
      <c r="D37" s="6">
        <v>25</v>
      </c>
      <c r="E37" s="6">
        <v>15</v>
      </c>
      <c r="F37" s="21">
        <f t="shared" ref="F37:F39" si="3">SUM(B37:E37)</f>
        <v>100</v>
      </c>
    </row>
    <row r="38" spans="1:6" x14ac:dyDescent="0.2">
      <c r="A38" s="9" t="s">
        <v>23</v>
      </c>
      <c r="B38" s="6">
        <v>12</v>
      </c>
      <c r="C38" s="6">
        <v>12</v>
      </c>
      <c r="D38" s="6">
        <v>10</v>
      </c>
      <c r="E38" s="6">
        <v>6</v>
      </c>
      <c r="F38" s="21">
        <f t="shared" si="3"/>
        <v>40</v>
      </c>
    </row>
    <row r="39" spans="1:6" x14ac:dyDescent="0.2">
      <c r="A39" s="9" t="s">
        <v>24</v>
      </c>
      <c r="B39" s="6">
        <v>12</v>
      </c>
      <c r="C39" s="6">
        <v>6</v>
      </c>
      <c r="D39" s="6">
        <v>5</v>
      </c>
      <c r="E39" s="6">
        <v>3</v>
      </c>
      <c r="F39" s="21">
        <f t="shared" si="3"/>
        <v>26</v>
      </c>
    </row>
    <row r="41" spans="1:6" s="24" customFormat="1" x14ac:dyDescent="0.2">
      <c r="E41" s="27"/>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15794-45E0-40E3-AEB5-7383AE9FABBD}">
  <dimension ref="A1:N41"/>
  <sheetViews>
    <sheetView zoomScale="70" zoomScaleNormal="70" workbookViewId="0">
      <selection activeCell="J25" sqref="J2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54"/>
      <c r="F1" s="54"/>
      <c r="G1" s="54"/>
      <c r="H1" s="54"/>
    </row>
    <row r="2" spans="1:14" ht="15.75" x14ac:dyDescent="0.25">
      <c r="A2" s="4"/>
      <c r="B2" s="6"/>
      <c r="C2" s="6"/>
      <c r="D2" s="6"/>
      <c r="E2" s="6"/>
      <c r="F2" s="6"/>
      <c r="G2" s="6"/>
      <c r="H2" s="6"/>
    </row>
    <row r="3" spans="1:14" x14ac:dyDescent="0.2">
      <c r="A3" s="23" t="s">
        <v>20</v>
      </c>
      <c r="E3"/>
      <c r="I3" s="15"/>
      <c r="J3" s="15"/>
      <c r="K3" s="15"/>
      <c r="L3" s="15"/>
      <c r="M3" s="15"/>
      <c r="N3" s="15"/>
    </row>
    <row r="4" spans="1:14" x14ac:dyDescent="0.2">
      <c r="E4"/>
      <c r="H4" s="6"/>
    </row>
    <row r="5" spans="1:14" x14ac:dyDescent="0.2">
      <c r="A5" s="8"/>
      <c r="B5" s="5" t="s">
        <v>4</v>
      </c>
      <c r="C5" s="5" t="s">
        <v>5</v>
      </c>
      <c r="D5" s="5" t="s">
        <v>6</v>
      </c>
      <c r="E5" s="5" t="s">
        <v>13</v>
      </c>
      <c r="F5" s="5" t="s">
        <v>7</v>
      </c>
      <c r="H5" s="6"/>
    </row>
    <row r="6" spans="1:14" x14ac:dyDescent="0.2">
      <c r="A6" s="9" t="s">
        <v>21</v>
      </c>
      <c r="B6" s="6">
        <v>24</v>
      </c>
      <c r="C6" s="6">
        <v>24</v>
      </c>
      <c r="D6" s="6">
        <v>25</v>
      </c>
      <c r="E6" s="6">
        <v>15</v>
      </c>
      <c r="F6" s="21">
        <f>SUM(B6:E6)</f>
        <v>88</v>
      </c>
      <c r="H6" s="6"/>
    </row>
    <row r="7" spans="1:14" x14ac:dyDescent="0.2">
      <c r="A7" s="9" t="s">
        <v>22</v>
      </c>
      <c r="B7" s="6">
        <v>24</v>
      </c>
      <c r="C7" s="6">
        <v>24</v>
      </c>
      <c r="D7" s="6">
        <v>25</v>
      </c>
      <c r="E7" s="6">
        <v>15</v>
      </c>
      <c r="F7" s="21">
        <f t="shared" ref="F7:F9" si="0">SUM(B7:E7)</f>
        <v>88</v>
      </c>
      <c r="H7" s="15"/>
    </row>
    <row r="8" spans="1:14" x14ac:dyDescent="0.2">
      <c r="A8" s="9" t="s">
        <v>23</v>
      </c>
      <c r="B8" s="6">
        <v>24</v>
      </c>
      <c r="C8" s="6">
        <v>24</v>
      </c>
      <c r="D8" s="6">
        <v>25</v>
      </c>
      <c r="E8" s="6">
        <v>15</v>
      </c>
      <c r="F8" s="21">
        <f t="shared" si="0"/>
        <v>88</v>
      </c>
      <c r="H8" s="15"/>
    </row>
    <row r="9" spans="1:14" x14ac:dyDescent="0.2">
      <c r="A9" s="9" t="s">
        <v>24</v>
      </c>
      <c r="B9" s="6">
        <v>18</v>
      </c>
      <c r="C9" s="6">
        <v>18</v>
      </c>
      <c r="D9" s="6">
        <v>15</v>
      </c>
      <c r="E9" s="6">
        <v>9</v>
      </c>
      <c r="F9" s="21">
        <f t="shared" si="0"/>
        <v>60</v>
      </c>
      <c r="H9" s="15"/>
    </row>
    <row r="10" spans="1:14" x14ac:dyDescent="0.2">
      <c r="C10" s="15"/>
      <c r="D10" s="15"/>
      <c r="E10" s="20"/>
    </row>
    <row r="11" spans="1:14" s="24" customFormat="1" x14ac:dyDescent="0.2">
      <c r="C11" s="25"/>
      <c r="D11" s="25"/>
      <c r="E11" s="26"/>
    </row>
    <row r="13" spans="1:14" x14ac:dyDescent="0.2">
      <c r="A13" s="28" t="s">
        <v>25</v>
      </c>
    </row>
    <row r="15" spans="1:14" x14ac:dyDescent="0.2">
      <c r="A15" s="8"/>
      <c r="B15" s="5" t="s">
        <v>4</v>
      </c>
      <c r="C15" s="5" t="s">
        <v>5</v>
      </c>
      <c r="D15" s="5" t="s">
        <v>6</v>
      </c>
      <c r="E15" s="5" t="s">
        <v>13</v>
      </c>
      <c r="F15" s="5" t="s">
        <v>7</v>
      </c>
    </row>
    <row r="16" spans="1:14" x14ac:dyDescent="0.2">
      <c r="A16" s="9" t="s">
        <v>21</v>
      </c>
      <c r="B16" s="6">
        <v>21</v>
      </c>
      <c r="C16" s="6">
        <v>21</v>
      </c>
      <c r="D16" s="6">
        <v>25</v>
      </c>
      <c r="E16" s="6">
        <v>15</v>
      </c>
      <c r="F16" s="21">
        <f>SUM(B16:E16)</f>
        <v>82</v>
      </c>
    </row>
    <row r="17" spans="1:13" x14ac:dyDescent="0.2">
      <c r="A17" s="9" t="s">
        <v>22</v>
      </c>
      <c r="B17" s="6">
        <v>30</v>
      </c>
      <c r="C17" s="6">
        <v>24</v>
      </c>
      <c r="D17" s="6">
        <v>25</v>
      </c>
      <c r="E17" s="6">
        <v>15</v>
      </c>
      <c r="F17" s="21">
        <f t="shared" ref="F17:F19" si="1">SUM(B17:E17)</f>
        <v>94</v>
      </c>
    </row>
    <row r="18" spans="1:13" x14ac:dyDescent="0.2">
      <c r="A18" s="9" t="s">
        <v>23</v>
      </c>
      <c r="B18" s="6">
        <v>30</v>
      </c>
      <c r="C18" s="6">
        <v>24</v>
      </c>
      <c r="D18" s="6">
        <v>25</v>
      </c>
      <c r="E18" s="6">
        <v>15</v>
      </c>
      <c r="F18" s="21">
        <f t="shared" si="1"/>
        <v>94</v>
      </c>
    </row>
    <row r="19" spans="1:13" x14ac:dyDescent="0.2">
      <c r="A19" s="9" t="s">
        <v>24</v>
      </c>
      <c r="B19" s="6">
        <v>12</v>
      </c>
      <c r="C19" s="6">
        <v>12</v>
      </c>
      <c r="D19" s="6">
        <v>15</v>
      </c>
      <c r="E19" s="6">
        <v>9</v>
      </c>
      <c r="F19" s="21">
        <f t="shared" si="1"/>
        <v>48</v>
      </c>
    </row>
    <row r="21" spans="1:13" s="24" customFormat="1" x14ac:dyDescent="0.2">
      <c r="E21" s="27"/>
    </row>
    <row r="23" spans="1:13" x14ac:dyDescent="0.2">
      <c r="A23" s="28" t="s">
        <v>26</v>
      </c>
    </row>
    <row r="25" spans="1:13" x14ac:dyDescent="0.2">
      <c r="A25" s="8"/>
      <c r="B25" s="5" t="s">
        <v>4</v>
      </c>
      <c r="C25" s="5" t="s">
        <v>5</v>
      </c>
      <c r="D25" s="5" t="s">
        <v>6</v>
      </c>
      <c r="E25" s="5" t="s">
        <v>13</v>
      </c>
      <c r="F25" s="5" t="s">
        <v>7</v>
      </c>
    </row>
    <row r="26" spans="1:13" x14ac:dyDescent="0.2">
      <c r="A26" s="9" t="s">
        <v>21</v>
      </c>
      <c r="B26" s="6">
        <v>21</v>
      </c>
      <c r="C26" s="6">
        <v>21</v>
      </c>
      <c r="D26" s="6">
        <v>25</v>
      </c>
      <c r="E26" s="6">
        <v>15</v>
      </c>
      <c r="F26" s="21">
        <f>SUM(B26:E26)</f>
        <v>82</v>
      </c>
    </row>
    <row r="27" spans="1:13" x14ac:dyDescent="0.2">
      <c r="A27" s="9" t="s">
        <v>22</v>
      </c>
      <c r="B27" s="6">
        <v>24</v>
      </c>
      <c r="C27" s="6">
        <v>24</v>
      </c>
      <c r="D27" s="6">
        <v>25</v>
      </c>
      <c r="E27" s="6">
        <v>15</v>
      </c>
      <c r="F27" s="21">
        <f t="shared" ref="F27:F29" si="2">SUM(B27:E27)</f>
        <v>88</v>
      </c>
    </row>
    <row r="28" spans="1:13" x14ac:dyDescent="0.2">
      <c r="A28" s="9" t="s">
        <v>23</v>
      </c>
      <c r="B28" s="6">
        <v>30</v>
      </c>
      <c r="C28" s="6">
        <v>30</v>
      </c>
      <c r="D28" s="6">
        <v>25</v>
      </c>
      <c r="E28" s="6">
        <v>15</v>
      </c>
      <c r="F28" s="21">
        <f t="shared" si="2"/>
        <v>100</v>
      </c>
      <c r="M28" t="s">
        <v>15</v>
      </c>
    </row>
    <row r="29" spans="1:13" x14ac:dyDescent="0.2">
      <c r="A29" s="9" t="s">
        <v>24</v>
      </c>
      <c r="B29" s="6">
        <v>18</v>
      </c>
      <c r="C29" s="6">
        <v>18</v>
      </c>
      <c r="D29" s="6">
        <v>15</v>
      </c>
      <c r="E29" s="6">
        <v>9</v>
      </c>
      <c r="F29" s="21">
        <f t="shared" si="2"/>
        <v>60</v>
      </c>
    </row>
    <row r="31" spans="1:13" s="24" customFormat="1" x14ac:dyDescent="0.2">
      <c r="E31" s="27"/>
    </row>
    <row r="33" spans="1:6" x14ac:dyDescent="0.2">
      <c r="A33" s="28" t="s">
        <v>27</v>
      </c>
    </row>
    <row r="35" spans="1:6" x14ac:dyDescent="0.2">
      <c r="A35" s="8"/>
      <c r="B35" s="5" t="s">
        <v>4</v>
      </c>
      <c r="C35" s="5" t="s">
        <v>5</v>
      </c>
      <c r="D35" s="5" t="s">
        <v>6</v>
      </c>
      <c r="E35" s="5" t="s">
        <v>13</v>
      </c>
      <c r="F35" s="5" t="s">
        <v>7</v>
      </c>
    </row>
    <row r="36" spans="1:6" x14ac:dyDescent="0.2">
      <c r="A36" s="9" t="s">
        <v>21</v>
      </c>
      <c r="B36" s="6">
        <v>30</v>
      </c>
      <c r="C36" s="6">
        <v>30</v>
      </c>
      <c r="D36" s="6">
        <v>25</v>
      </c>
      <c r="E36" s="6">
        <v>15</v>
      </c>
      <c r="F36" s="21">
        <f>SUM(B36:E36)</f>
        <v>100</v>
      </c>
    </row>
    <row r="37" spans="1:6" x14ac:dyDescent="0.2">
      <c r="A37" s="9" t="s">
        <v>22</v>
      </c>
      <c r="B37" s="6">
        <v>24</v>
      </c>
      <c r="C37" s="6">
        <v>24</v>
      </c>
      <c r="D37" s="6">
        <v>22.5</v>
      </c>
      <c r="E37" s="6">
        <v>15</v>
      </c>
      <c r="F37" s="21">
        <f t="shared" ref="F37:F39" si="3">SUM(B37:E37)</f>
        <v>85.5</v>
      </c>
    </row>
    <row r="38" spans="1:6" x14ac:dyDescent="0.2">
      <c r="A38" s="9" t="s">
        <v>23</v>
      </c>
      <c r="B38" s="6">
        <v>24</v>
      </c>
      <c r="C38" s="6">
        <v>24</v>
      </c>
      <c r="D38" s="6">
        <v>22.5</v>
      </c>
      <c r="E38" s="6">
        <v>15</v>
      </c>
      <c r="F38" s="21">
        <f t="shared" si="3"/>
        <v>85.5</v>
      </c>
    </row>
    <row r="39" spans="1:6" x14ac:dyDescent="0.2">
      <c r="A39" s="9" t="s">
        <v>24</v>
      </c>
      <c r="B39" s="6">
        <v>24</v>
      </c>
      <c r="C39" s="6">
        <v>18</v>
      </c>
      <c r="D39" s="6">
        <v>15</v>
      </c>
      <c r="E39" s="6">
        <v>9</v>
      </c>
      <c r="F39" s="21">
        <f t="shared" si="3"/>
        <v>66</v>
      </c>
    </row>
    <row r="41" spans="1:6" s="24" customFormat="1" x14ac:dyDescent="0.2">
      <c r="E41" s="27"/>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M41"/>
  <sheetViews>
    <sheetView zoomScale="70" zoomScaleNormal="70" workbookViewId="0">
      <selection activeCell="I45" sqref="I4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ht="15.75" x14ac:dyDescent="0.25">
      <c r="A2" s="4"/>
      <c r="B2" s="6"/>
      <c r="C2" s="6"/>
      <c r="D2" s="6"/>
      <c r="E2" s="6"/>
      <c r="F2" s="6"/>
      <c r="G2" s="6"/>
      <c r="H2" s="6"/>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x14ac:dyDescent="0.2">
      <c r="C10" s="15"/>
      <c r="D10" s="15"/>
      <c r="E10" s="20"/>
    </row>
    <row r="11" spans="1:8" s="24" customFormat="1" x14ac:dyDescent="0.2">
      <c r="C11" s="25"/>
      <c r="D11" s="25"/>
      <c r="E11" s="26"/>
    </row>
    <row r="13" spans="1:8" s="44" customFormat="1" x14ac:dyDescent="0.2">
      <c r="A13" s="49" t="s">
        <v>25</v>
      </c>
    </row>
    <row r="14" spans="1:8" s="44" customFormat="1" x14ac:dyDescent="0.2"/>
    <row r="15" spans="1:8" s="44" customFormat="1" x14ac:dyDescent="0.2">
      <c r="A15" s="46"/>
      <c r="B15" s="47" t="s">
        <v>4</v>
      </c>
      <c r="C15" s="47" t="s">
        <v>5</v>
      </c>
      <c r="D15" s="47" t="s">
        <v>6</v>
      </c>
      <c r="E15" s="47" t="s">
        <v>13</v>
      </c>
      <c r="F15" s="47" t="s">
        <v>7</v>
      </c>
    </row>
    <row r="16" spans="1:8"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1" spans="1:13" s="24" customFormat="1" x14ac:dyDescent="0.2">
      <c r="E21" s="27"/>
    </row>
    <row r="23" spans="1:13" x14ac:dyDescent="0.2">
      <c r="A23" s="28" t="s">
        <v>26</v>
      </c>
    </row>
    <row r="25" spans="1:13" x14ac:dyDescent="0.2">
      <c r="A25" s="8"/>
      <c r="B25" s="5" t="s">
        <v>4</v>
      </c>
      <c r="C25" s="5" t="s">
        <v>5</v>
      </c>
      <c r="D25" s="5" t="s">
        <v>6</v>
      </c>
      <c r="E25" s="5" t="s">
        <v>13</v>
      </c>
      <c r="F25" s="5" t="s">
        <v>7</v>
      </c>
    </row>
    <row r="26" spans="1:13" x14ac:dyDescent="0.2">
      <c r="A26" s="9" t="s">
        <v>21</v>
      </c>
      <c r="B26" s="6">
        <v>12</v>
      </c>
      <c r="C26" s="6">
        <v>12</v>
      </c>
      <c r="D26" s="6">
        <v>12.5</v>
      </c>
      <c r="E26" s="6">
        <v>9</v>
      </c>
      <c r="F26" s="21">
        <f>SUM(B26:E26)</f>
        <v>45.5</v>
      </c>
    </row>
    <row r="27" spans="1:13" x14ac:dyDescent="0.2">
      <c r="A27" s="9" t="s">
        <v>22</v>
      </c>
      <c r="B27" s="6">
        <v>24</v>
      </c>
      <c r="C27" s="6">
        <v>21</v>
      </c>
      <c r="D27" s="6">
        <v>17.5</v>
      </c>
      <c r="E27" s="6">
        <v>11.100000000000001</v>
      </c>
      <c r="F27" s="21">
        <f t="shared" ref="F27:F29" si="2">SUM(B27:E27)</f>
        <v>73.599999999999994</v>
      </c>
    </row>
    <row r="28" spans="1:13" x14ac:dyDescent="0.2">
      <c r="A28" s="9" t="s">
        <v>23</v>
      </c>
      <c r="B28" s="6">
        <v>27</v>
      </c>
      <c r="C28" s="6">
        <v>30</v>
      </c>
      <c r="D28" s="6">
        <v>22.5</v>
      </c>
      <c r="E28" s="6">
        <v>13.5</v>
      </c>
      <c r="F28" s="21">
        <f t="shared" si="2"/>
        <v>93</v>
      </c>
      <c r="M28" t="s">
        <v>15</v>
      </c>
    </row>
    <row r="29" spans="1:13" x14ac:dyDescent="0.2">
      <c r="A29" s="9" t="s">
        <v>24</v>
      </c>
      <c r="B29" s="6">
        <v>6</v>
      </c>
      <c r="C29" s="6">
        <v>12</v>
      </c>
      <c r="D29" s="6">
        <v>12.5</v>
      </c>
      <c r="E29" s="6">
        <v>7.5</v>
      </c>
      <c r="F29" s="21">
        <f t="shared" si="2"/>
        <v>38</v>
      </c>
    </row>
    <row r="31" spans="1:13" s="24" customFormat="1" x14ac:dyDescent="0.2">
      <c r="E31" s="27"/>
    </row>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1" spans="1:6" s="24" customFormat="1" x14ac:dyDescent="0.2">
      <c r="E41" s="27"/>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67C9-7BF1-44BB-8EEE-4BB83198DE85}">
  <sheetPr>
    <tabColor rgb="FF00B0F0"/>
  </sheetPr>
  <dimension ref="A1:M43"/>
  <sheetViews>
    <sheetView zoomScale="70" zoomScaleNormal="70" workbookViewId="0">
      <selection activeCell="B46" sqref="B46"/>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s="44" customFormat="1" ht="15.75" x14ac:dyDescent="0.25">
      <c r="A2" s="50"/>
      <c r="B2" s="45"/>
      <c r="C2" s="45"/>
      <c r="D2" s="45"/>
      <c r="E2" s="45"/>
      <c r="F2" s="45"/>
      <c r="G2" s="45"/>
      <c r="H2" s="45"/>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s="44" customFormat="1" x14ac:dyDescent="0.2">
      <c r="E10" s="51"/>
    </row>
    <row r="11" spans="1:8" s="52" customFormat="1" x14ac:dyDescent="0.2">
      <c r="E11" s="53"/>
    </row>
    <row r="12" spans="1:8" s="44" customFormat="1" x14ac:dyDescent="0.2"/>
    <row r="13" spans="1:8" s="44" customFormat="1" x14ac:dyDescent="0.2">
      <c r="A13" s="49" t="s">
        <v>25</v>
      </c>
    </row>
    <row r="14" spans="1:8" s="44" customFormat="1" x14ac:dyDescent="0.2"/>
    <row r="15" spans="1:8" s="44" customFormat="1" x14ac:dyDescent="0.2">
      <c r="A15" s="46"/>
      <c r="B15" s="47" t="s">
        <v>4</v>
      </c>
      <c r="C15" s="47" t="s">
        <v>5</v>
      </c>
      <c r="D15" s="47" t="s">
        <v>6</v>
      </c>
      <c r="E15" s="47" t="s">
        <v>13</v>
      </c>
      <c r="F15" s="47" t="s">
        <v>7</v>
      </c>
    </row>
    <row r="16" spans="1:8"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0" spans="1:13" s="44" customFormat="1" x14ac:dyDescent="0.2"/>
    <row r="21" spans="1:13" s="24" customFormat="1" x14ac:dyDescent="0.2">
      <c r="E21" s="27"/>
    </row>
    <row r="23" spans="1:13" x14ac:dyDescent="0.2">
      <c r="A23" s="28" t="s">
        <v>26</v>
      </c>
    </row>
    <row r="25" spans="1:13" x14ac:dyDescent="0.2">
      <c r="A25" s="8"/>
      <c r="B25" s="5" t="s">
        <v>4</v>
      </c>
      <c r="C25" s="5" t="s">
        <v>5</v>
      </c>
      <c r="D25" s="5" t="s">
        <v>6</v>
      </c>
      <c r="E25" s="5" t="s">
        <v>13</v>
      </c>
      <c r="F25" s="5" t="s">
        <v>7</v>
      </c>
    </row>
    <row r="26" spans="1:13" x14ac:dyDescent="0.2">
      <c r="A26" s="9" t="s">
        <v>21</v>
      </c>
      <c r="B26" s="6">
        <v>24</v>
      </c>
      <c r="C26" s="6">
        <v>21</v>
      </c>
      <c r="D26" s="6">
        <v>20</v>
      </c>
      <c r="E26" s="6">
        <v>10.5</v>
      </c>
      <c r="F26" s="21">
        <f>SUM(B26:E26)</f>
        <v>75.5</v>
      </c>
    </row>
    <row r="27" spans="1:13" x14ac:dyDescent="0.2">
      <c r="A27" s="9" t="s">
        <v>22</v>
      </c>
      <c r="B27" s="6">
        <v>28.799999999999997</v>
      </c>
      <c r="C27" s="6">
        <v>27</v>
      </c>
      <c r="D27" s="6">
        <v>23</v>
      </c>
      <c r="E27" s="6">
        <v>13.5</v>
      </c>
      <c r="F27" s="21">
        <f t="shared" ref="F27:F29" si="2">SUM(B27:E27)</f>
        <v>92.3</v>
      </c>
    </row>
    <row r="28" spans="1:13" x14ac:dyDescent="0.2">
      <c r="A28" s="9" t="s">
        <v>23</v>
      </c>
      <c r="B28" s="6">
        <v>28.799999999999997</v>
      </c>
      <c r="C28" s="6">
        <v>28.200000000000003</v>
      </c>
      <c r="D28" s="6">
        <v>24</v>
      </c>
      <c r="E28" s="6">
        <v>14.399999999999999</v>
      </c>
      <c r="F28" s="21">
        <f t="shared" si="2"/>
        <v>95.4</v>
      </c>
      <c r="M28" t="s">
        <v>15</v>
      </c>
    </row>
    <row r="29" spans="1:13" x14ac:dyDescent="0.2">
      <c r="A29" s="9" t="s">
        <v>24</v>
      </c>
      <c r="B29" s="6">
        <v>18</v>
      </c>
      <c r="C29" s="6">
        <v>14.399999999999999</v>
      </c>
      <c r="D29" s="6">
        <v>15</v>
      </c>
      <c r="E29" s="6">
        <v>9</v>
      </c>
      <c r="F29" s="21">
        <f t="shared" si="2"/>
        <v>56.4</v>
      </c>
    </row>
    <row r="31" spans="1:13" s="24" customFormat="1" x14ac:dyDescent="0.2">
      <c r="E31" s="27"/>
    </row>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6157-8253-469D-8908-79FC16F2488F}">
  <sheetPr>
    <tabColor rgb="FF00B0F0"/>
  </sheetPr>
  <dimension ref="A1:M45"/>
  <sheetViews>
    <sheetView zoomScale="70" zoomScaleNormal="70" workbookViewId="0">
      <selection activeCell="L27" sqref="L27"/>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ht="15.75" x14ac:dyDescent="0.25">
      <c r="A2" s="4"/>
      <c r="B2" s="6"/>
      <c r="C2" s="6"/>
      <c r="D2" s="6"/>
      <c r="E2" s="6"/>
      <c r="F2" s="6"/>
      <c r="G2" s="6"/>
      <c r="H2" s="6"/>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s="44" customFormat="1" x14ac:dyDescent="0.2">
      <c r="E10" s="51"/>
    </row>
    <row r="11" spans="1:8" s="52" customFormat="1" x14ac:dyDescent="0.2">
      <c r="E11" s="53"/>
    </row>
    <row r="12" spans="1:8" s="44" customFormat="1" x14ac:dyDescent="0.2"/>
    <row r="13" spans="1:8" s="44" customFormat="1" x14ac:dyDescent="0.2">
      <c r="A13" s="49" t="s">
        <v>25</v>
      </c>
    </row>
    <row r="14" spans="1:8" s="44" customFormat="1" x14ac:dyDescent="0.2"/>
    <row r="15" spans="1:8" s="44" customFormat="1" x14ac:dyDescent="0.2">
      <c r="A15" s="46"/>
      <c r="B15" s="47" t="s">
        <v>4</v>
      </c>
      <c r="C15" s="47" t="s">
        <v>5</v>
      </c>
      <c r="D15" s="47" t="s">
        <v>6</v>
      </c>
      <c r="E15" s="47" t="s">
        <v>13</v>
      </c>
      <c r="F15" s="47" t="s">
        <v>7</v>
      </c>
    </row>
    <row r="16" spans="1:8"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1" spans="1:13" s="24" customFormat="1" x14ac:dyDescent="0.2">
      <c r="E21" s="27"/>
    </row>
    <row r="23" spans="1:13" x14ac:dyDescent="0.2">
      <c r="A23" s="28" t="s">
        <v>26</v>
      </c>
    </row>
    <row r="25" spans="1:13" x14ac:dyDescent="0.2">
      <c r="A25" s="8"/>
      <c r="B25" s="5" t="s">
        <v>4</v>
      </c>
      <c r="C25" s="5" t="s">
        <v>5</v>
      </c>
      <c r="D25" s="5" t="s">
        <v>6</v>
      </c>
      <c r="E25" s="5" t="s">
        <v>13</v>
      </c>
      <c r="F25" s="5" t="s">
        <v>7</v>
      </c>
    </row>
    <row r="26" spans="1:13" x14ac:dyDescent="0.2">
      <c r="A26" s="9" t="s">
        <v>21</v>
      </c>
      <c r="B26" s="6">
        <v>21</v>
      </c>
      <c r="C26" s="6">
        <v>18</v>
      </c>
      <c r="D26" s="6">
        <v>12.5</v>
      </c>
      <c r="E26" s="6">
        <v>9</v>
      </c>
      <c r="F26" s="21">
        <f>SUM(B26:E26)</f>
        <v>60.5</v>
      </c>
    </row>
    <row r="27" spans="1:13" x14ac:dyDescent="0.2">
      <c r="A27" s="9" t="s">
        <v>22</v>
      </c>
      <c r="B27" s="6">
        <v>24</v>
      </c>
      <c r="C27" s="6">
        <v>21</v>
      </c>
      <c r="D27" s="6">
        <v>17.5</v>
      </c>
      <c r="E27" s="6">
        <v>12</v>
      </c>
      <c r="F27" s="21">
        <f t="shared" ref="F27:F29" si="2">SUM(B27:E27)</f>
        <v>74.5</v>
      </c>
    </row>
    <row r="28" spans="1:13" x14ac:dyDescent="0.2">
      <c r="A28" s="9" t="s">
        <v>23</v>
      </c>
      <c r="B28" s="6">
        <v>27</v>
      </c>
      <c r="C28" s="6">
        <v>24</v>
      </c>
      <c r="D28" s="6">
        <v>20</v>
      </c>
      <c r="E28" s="6">
        <v>12</v>
      </c>
      <c r="F28" s="21">
        <f t="shared" si="2"/>
        <v>83</v>
      </c>
      <c r="M28" t="s">
        <v>15</v>
      </c>
    </row>
    <row r="29" spans="1:13" x14ac:dyDescent="0.2">
      <c r="A29" s="9" t="s">
        <v>24</v>
      </c>
      <c r="B29" s="6">
        <v>12</v>
      </c>
      <c r="C29" s="6">
        <v>12</v>
      </c>
      <c r="D29" s="6">
        <v>15</v>
      </c>
      <c r="E29" s="6">
        <v>9</v>
      </c>
      <c r="F29" s="21">
        <f t="shared" si="2"/>
        <v>48</v>
      </c>
    </row>
    <row r="31" spans="1:13" s="24" customFormat="1" x14ac:dyDescent="0.2">
      <c r="E31" s="27"/>
    </row>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row r="44" spans="1:6" s="44" customFormat="1" x14ac:dyDescent="0.2"/>
    <row r="45" spans="1:6" s="44" customFormat="1" x14ac:dyDescent="0.2"/>
  </sheetData>
  <mergeCells count="1">
    <mergeCell ref="E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41"/>
  <sheetViews>
    <sheetView zoomScale="70" zoomScaleNormal="70" workbookViewId="0">
      <selection activeCell="M38" sqref="M38"/>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ht="15.75" x14ac:dyDescent="0.25">
      <c r="A2" s="4"/>
      <c r="B2" s="6"/>
      <c r="C2" s="6"/>
      <c r="D2" s="6"/>
      <c r="E2" s="6"/>
      <c r="F2" s="6"/>
      <c r="G2" s="6"/>
      <c r="H2" s="6"/>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s="44" customFormat="1" x14ac:dyDescent="0.2">
      <c r="E10" s="51"/>
    </row>
    <row r="11" spans="1:8" s="52" customFormat="1" x14ac:dyDescent="0.2">
      <c r="E11" s="53"/>
    </row>
    <row r="12" spans="1:8" s="44" customFormat="1" x14ac:dyDescent="0.2"/>
    <row r="13" spans="1:8" s="44" customFormat="1" x14ac:dyDescent="0.2">
      <c r="A13" s="49" t="s">
        <v>25</v>
      </c>
    </row>
    <row r="14" spans="1:8" s="44" customFormat="1" x14ac:dyDescent="0.2"/>
    <row r="15" spans="1:8" s="44" customFormat="1" x14ac:dyDescent="0.2">
      <c r="A15" s="46"/>
      <c r="B15" s="47" t="s">
        <v>4</v>
      </c>
      <c r="C15" s="47" t="s">
        <v>5</v>
      </c>
      <c r="D15" s="47" t="s">
        <v>6</v>
      </c>
      <c r="E15" s="47" t="s">
        <v>13</v>
      </c>
      <c r="F15" s="47" t="s">
        <v>7</v>
      </c>
    </row>
    <row r="16" spans="1:8"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0" spans="1:13" s="44" customFormat="1" x14ac:dyDescent="0.2"/>
    <row r="21" spans="1:13" s="52" customFormat="1" x14ac:dyDescent="0.2"/>
    <row r="22" spans="1:13" s="44" customFormat="1" x14ac:dyDescent="0.2"/>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24" customFormat="1" x14ac:dyDescent="0.2">
      <c r="E31" s="27"/>
    </row>
    <row r="33" spans="1:6" x14ac:dyDescent="0.2">
      <c r="A33" s="28" t="s">
        <v>27</v>
      </c>
    </row>
    <row r="35" spans="1:6" x14ac:dyDescent="0.2">
      <c r="A35" s="8"/>
      <c r="B35" s="5" t="s">
        <v>4</v>
      </c>
      <c r="C35" s="5" t="s">
        <v>5</v>
      </c>
      <c r="D35" s="5" t="s">
        <v>6</v>
      </c>
      <c r="E35" s="5" t="s">
        <v>13</v>
      </c>
      <c r="F35" s="5" t="s">
        <v>7</v>
      </c>
    </row>
    <row r="36" spans="1:6" x14ac:dyDescent="0.2">
      <c r="A36" s="9" t="s">
        <v>21</v>
      </c>
      <c r="B36" s="6">
        <v>18</v>
      </c>
      <c r="C36" s="6">
        <v>18</v>
      </c>
      <c r="D36" s="6">
        <v>15</v>
      </c>
      <c r="E36" s="6">
        <v>9</v>
      </c>
      <c r="F36" s="21">
        <f>SUM(B36:E36)</f>
        <v>60</v>
      </c>
    </row>
    <row r="37" spans="1:6" x14ac:dyDescent="0.2">
      <c r="A37" s="9" t="s">
        <v>22</v>
      </c>
      <c r="B37" s="6">
        <v>24</v>
      </c>
      <c r="C37" s="6">
        <v>24</v>
      </c>
      <c r="D37" s="6">
        <v>20</v>
      </c>
      <c r="E37" s="6">
        <v>12</v>
      </c>
      <c r="F37" s="21">
        <f t="shared" ref="F37:F39" si="3">SUM(B37:E37)</f>
        <v>80</v>
      </c>
    </row>
    <row r="38" spans="1:6" x14ac:dyDescent="0.2">
      <c r="A38" s="9" t="s">
        <v>23</v>
      </c>
      <c r="B38" s="6">
        <v>6</v>
      </c>
      <c r="C38" s="6">
        <v>6</v>
      </c>
      <c r="D38" s="6">
        <v>5</v>
      </c>
      <c r="E38" s="6">
        <v>3</v>
      </c>
      <c r="F38" s="21">
        <f t="shared" si="3"/>
        <v>20</v>
      </c>
    </row>
    <row r="39" spans="1:6" x14ac:dyDescent="0.2">
      <c r="A39" s="9" t="s">
        <v>24</v>
      </c>
      <c r="B39" s="6">
        <v>6</v>
      </c>
      <c r="C39" s="6">
        <v>6</v>
      </c>
      <c r="D39" s="6">
        <v>5</v>
      </c>
      <c r="E39" s="6">
        <v>3</v>
      </c>
      <c r="F39" s="21">
        <f t="shared" si="3"/>
        <v>20</v>
      </c>
    </row>
    <row r="41" spans="1:6" s="24" customFormat="1" x14ac:dyDescent="0.2">
      <c r="E41" s="27"/>
    </row>
  </sheetData>
  <mergeCells count="1">
    <mergeCell ref="E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41"/>
  <sheetViews>
    <sheetView zoomScale="70" zoomScaleNormal="70" workbookViewId="0">
      <selection activeCell="K46" sqref="K46"/>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8" ht="15.75" x14ac:dyDescent="0.25">
      <c r="A1" s="4" t="s">
        <v>8</v>
      </c>
      <c r="B1" s="4"/>
      <c r="C1" s="4"/>
      <c r="D1" s="4"/>
      <c r="E1" s="54"/>
      <c r="F1" s="54"/>
      <c r="G1" s="54"/>
      <c r="H1" s="54"/>
    </row>
    <row r="2" spans="1:8" ht="15.75" x14ac:dyDescent="0.25">
      <c r="A2" s="4"/>
      <c r="B2" s="6"/>
      <c r="C2" s="6"/>
      <c r="D2" s="6"/>
      <c r="E2" s="6"/>
      <c r="F2" s="6"/>
      <c r="G2" s="6"/>
      <c r="H2" s="6"/>
    </row>
    <row r="3" spans="1:8" s="44" customFormat="1" x14ac:dyDescent="0.2">
      <c r="A3" s="43" t="s">
        <v>20</v>
      </c>
    </row>
    <row r="4" spans="1:8" s="44" customFormat="1" x14ac:dyDescent="0.2">
      <c r="H4" s="45"/>
    </row>
    <row r="5" spans="1:8" s="44" customFormat="1" x14ac:dyDescent="0.2">
      <c r="A5" s="46"/>
      <c r="B5" s="47" t="s">
        <v>4</v>
      </c>
      <c r="C5" s="47" t="s">
        <v>5</v>
      </c>
      <c r="D5" s="47" t="s">
        <v>6</v>
      </c>
      <c r="E5" s="47" t="s">
        <v>13</v>
      </c>
      <c r="F5" s="47" t="s">
        <v>7</v>
      </c>
      <c r="H5" s="45"/>
    </row>
    <row r="6" spans="1:8" s="44" customFormat="1" x14ac:dyDescent="0.2">
      <c r="A6" s="48" t="s">
        <v>21</v>
      </c>
      <c r="B6" s="45"/>
      <c r="C6" s="45"/>
      <c r="D6" s="45"/>
      <c r="E6" s="45"/>
      <c r="F6" s="45">
        <f>SUM(B6:E6)</f>
        <v>0</v>
      </c>
      <c r="H6" s="45"/>
    </row>
    <row r="7" spans="1:8" s="44" customFormat="1" x14ac:dyDescent="0.2">
      <c r="A7" s="48" t="s">
        <v>22</v>
      </c>
      <c r="B7" s="45"/>
      <c r="C7" s="45"/>
      <c r="D7" s="45"/>
      <c r="E7" s="45"/>
      <c r="F7" s="45">
        <f t="shared" ref="F7:F9" si="0">SUM(B7:E7)</f>
        <v>0</v>
      </c>
    </row>
    <row r="8" spans="1:8" s="44" customFormat="1" x14ac:dyDescent="0.2">
      <c r="A8" s="48" t="s">
        <v>23</v>
      </c>
      <c r="B8" s="45"/>
      <c r="C8" s="45"/>
      <c r="D8" s="45"/>
      <c r="E8" s="45"/>
      <c r="F8" s="45">
        <f t="shared" si="0"/>
        <v>0</v>
      </c>
    </row>
    <row r="9" spans="1:8" s="44" customFormat="1" x14ac:dyDescent="0.2">
      <c r="A9" s="48" t="s">
        <v>24</v>
      </c>
      <c r="B9" s="45"/>
      <c r="C9" s="45"/>
      <c r="D9" s="45"/>
      <c r="E9" s="45"/>
      <c r="F9" s="45">
        <f t="shared" si="0"/>
        <v>0</v>
      </c>
    </row>
    <row r="10" spans="1:8" s="44" customFormat="1" x14ac:dyDescent="0.2">
      <c r="E10" s="51"/>
    </row>
    <row r="11" spans="1:8" s="52" customFormat="1" x14ac:dyDescent="0.2">
      <c r="E11" s="53"/>
    </row>
    <row r="12" spans="1:8" s="44" customFormat="1" x14ac:dyDescent="0.2"/>
    <row r="13" spans="1:8" s="44" customFormat="1" x14ac:dyDescent="0.2">
      <c r="A13" s="49" t="s">
        <v>25</v>
      </c>
    </row>
    <row r="14" spans="1:8" s="44" customFormat="1" x14ac:dyDescent="0.2"/>
    <row r="15" spans="1:8" s="44" customFormat="1" x14ac:dyDescent="0.2">
      <c r="A15" s="46"/>
      <c r="B15" s="47" t="s">
        <v>4</v>
      </c>
      <c r="C15" s="47" t="s">
        <v>5</v>
      </c>
      <c r="D15" s="47" t="s">
        <v>6</v>
      </c>
      <c r="E15" s="47" t="s">
        <v>13</v>
      </c>
      <c r="F15" s="47" t="s">
        <v>7</v>
      </c>
    </row>
    <row r="16" spans="1:8"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0" spans="1:13" s="44" customFormat="1" x14ac:dyDescent="0.2"/>
    <row r="21" spans="1:13" s="52" customFormat="1" x14ac:dyDescent="0.2"/>
    <row r="22" spans="1:13" s="44" customFormat="1" x14ac:dyDescent="0.2"/>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24" customFormat="1" x14ac:dyDescent="0.2">
      <c r="E31" s="27"/>
    </row>
    <row r="33" spans="1:6" x14ac:dyDescent="0.2">
      <c r="A33" s="28" t="s">
        <v>27</v>
      </c>
    </row>
    <row r="35" spans="1:6" x14ac:dyDescent="0.2">
      <c r="A35" s="8"/>
      <c r="B35" s="5" t="s">
        <v>4</v>
      </c>
      <c r="C35" s="5" t="s">
        <v>5</v>
      </c>
      <c r="D35" s="5" t="s">
        <v>6</v>
      </c>
      <c r="E35" s="5" t="s">
        <v>13</v>
      </c>
      <c r="F35" s="5" t="s">
        <v>7</v>
      </c>
    </row>
    <row r="36" spans="1:6" x14ac:dyDescent="0.2">
      <c r="A36" s="9" t="s">
        <v>21</v>
      </c>
      <c r="B36" s="6">
        <v>27</v>
      </c>
      <c r="C36" s="6">
        <v>24</v>
      </c>
      <c r="D36" s="6">
        <v>20</v>
      </c>
      <c r="E36" s="6">
        <v>12</v>
      </c>
      <c r="F36" s="21">
        <f>SUM(B36:E36)</f>
        <v>83</v>
      </c>
    </row>
    <row r="37" spans="1:6" x14ac:dyDescent="0.2">
      <c r="A37" s="9" t="s">
        <v>22</v>
      </c>
      <c r="B37" s="6">
        <v>27</v>
      </c>
      <c r="C37" s="6">
        <v>27</v>
      </c>
      <c r="D37" s="6">
        <v>20</v>
      </c>
      <c r="E37" s="6">
        <v>12</v>
      </c>
      <c r="F37" s="21">
        <f t="shared" ref="F37:F39" si="3">SUM(B37:E37)</f>
        <v>86</v>
      </c>
    </row>
    <row r="38" spans="1:6" x14ac:dyDescent="0.2">
      <c r="A38" s="9" t="s">
        <v>23</v>
      </c>
      <c r="B38" s="6">
        <v>15</v>
      </c>
      <c r="C38" s="6">
        <v>27</v>
      </c>
      <c r="D38" s="6">
        <v>22.5</v>
      </c>
      <c r="E38" s="6">
        <v>9</v>
      </c>
      <c r="F38" s="21">
        <f t="shared" si="3"/>
        <v>73.5</v>
      </c>
    </row>
    <row r="39" spans="1:6" x14ac:dyDescent="0.2">
      <c r="A39" s="9" t="s">
        <v>24</v>
      </c>
      <c r="B39" s="6">
        <v>21</v>
      </c>
      <c r="C39" s="6">
        <v>21</v>
      </c>
      <c r="D39" s="6">
        <v>15</v>
      </c>
      <c r="E39" s="6">
        <v>10.5</v>
      </c>
      <c r="F39" s="21">
        <f t="shared" si="3"/>
        <v>67.5</v>
      </c>
    </row>
    <row r="41" spans="1:6" s="24" customFormat="1" x14ac:dyDescent="0.2">
      <c r="E41" s="27"/>
    </row>
  </sheetData>
  <mergeCells count="1">
    <mergeCell ref="E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N43"/>
  <sheetViews>
    <sheetView zoomScale="85" zoomScaleNormal="85" workbookViewId="0">
      <selection activeCell="R48" sqref="R48"/>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54"/>
      <c r="F1" s="54"/>
      <c r="G1" s="54"/>
      <c r="H1" s="54"/>
    </row>
    <row r="2" spans="1:14" ht="15.75" x14ac:dyDescent="0.25">
      <c r="A2" s="4"/>
      <c r="B2" s="6"/>
      <c r="C2" s="6"/>
      <c r="D2" s="6"/>
      <c r="E2" s="6"/>
      <c r="F2" s="6"/>
      <c r="G2" s="6"/>
      <c r="H2" s="6"/>
    </row>
    <row r="3" spans="1:14" x14ac:dyDescent="0.2">
      <c r="A3" s="23" t="s">
        <v>20</v>
      </c>
      <c r="E3"/>
      <c r="I3" s="15"/>
      <c r="J3" s="15"/>
      <c r="K3" s="15"/>
      <c r="L3" s="15"/>
      <c r="M3" s="15"/>
      <c r="N3" s="15"/>
    </row>
    <row r="4" spans="1:14" x14ac:dyDescent="0.2">
      <c r="E4"/>
      <c r="H4" s="6"/>
    </row>
    <row r="5" spans="1:14" x14ac:dyDescent="0.2">
      <c r="A5" s="8"/>
      <c r="B5" s="5" t="s">
        <v>4</v>
      </c>
      <c r="C5" s="5" t="s">
        <v>5</v>
      </c>
      <c r="D5" s="5" t="s">
        <v>6</v>
      </c>
      <c r="E5" s="5" t="s">
        <v>13</v>
      </c>
      <c r="F5" s="5" t="s">
        <v>7</v>
      </c>
      <c r="H5" s="6"/>
    </row>
    <row r="6" spans="1:14" x14ac:dyDescent="0.2">
      <c r="A6" s="9" t="s">
        <v>21</v>
      </c>
      <c r="B6" s="6">
        <v>18</v>
      </c>
      <c r="C6" s="6">
        <v>18</v>
      </c>
      <c r="D6" s="6">
        <v>15</v>
      </c>
      <c r="E6" s="6">
        <v>9</v>
      </c>
      <c r="F6" s="21">
        <f>SUM(B6:E6)</f>
        <v>60</v>
      </c>
      <c r="H6" s="6"/>
    </row>
    <row r="7" spans="1:14" x14ac:dyDescent="0.2">
      <c r="A7" s="9" t="s">
        <v>22</v>
      </c>
      <c r="B7" s="6">
        <v>30</v>
      </c>
      <c r="C7" s="6">
        <v>30</v>
      </c>
      <c r="D7" s="6">
        <v>25</v>
      </c>
      <c r="E7" s="6">
        <v>15</v>
      </c>
      <c r="F7" s="21">
        <f t="shared" ref="F7:F9" si="0">SUM(B7:E7)</f>
        <v>100</v>
      </c>
      <c r="H7" s="15"/>
    </row>
    <row r="8" spans="1:14" x14ac:dyDescent="0.2">
      <c r="A8" s="9" t="s">
        <v>23</v>
      </c>
      <c r="B8" s="6">
        <v>30</v>
      </c>
      <c r="C8" s="6">
        <v>30</v>
      </c>
      <c r="D8" s="6">
        <v>25</v>
      </c>
      <c r="E8" s="6">
        <v>15</v>
      </c>
      <c r="F8" s="21">
        <f t="shared" si="0"/>
        <v>100</v>
      </c>
      <c r="H8" s="15"/>
    </row>
    <row r="9" spans="1:14" x14ac:dyDescent="0.2">
      <c r="A9" s="9" t="s">
        <v>24</v>
      </c>
      <c r="B9" s="6">
        <v>6</v>
      </c>
      <c r="C9" s="6">
        <v>6</v>
      </c>
      <c r="D9" s="6">
        <v>5</v>
      </c>
      <c r="E9" s="6">
        <v>3</v>
      </c>
      <c r="F9" s="21">
        <f t="shared" si="0"/>
        <v>20</v>
      </c>
      <c r="H9" s="15"/>
    </row>
    <row r="10" spans="1:14" x14ac:dyDescent="0.2">
      <c r="C10" s="15"/>
      <c r="D10" s="15"/>
      <c r="E10" s="20"/>
    </row>
    <row r="11" spans="1:14" s="24" customFormat="1" x14ac:dyDescent="0.2">
      <c r="C11" s="25"/>
      <c r="D11" s="25"/>
      <c r="E11" s="26"/>
    </row>
    <row r="13" spans="1:14" s="44" customFormat="1" x14ac:dyDescent="0.2">
      <c r="A13" s="49" t="s">
        <v>25</v>
      </c>
    </row>
    <row r="14" spans="1:14" s="44" customFormat="1" x14ac:dyDescent="0.2"/>
    <row r="15" spans="1:14" s="44" customFormat="1" x14ac:dyDescent="0.2">
      <c r="A15" s="46"/>
      <c r="B15" s="47" t="s">
        <v>4</v>
      </c>
      <c r="C15" s="47" t="s">
        <v>5</v>
      </c>
      <c r="D15" s="47" t="s">
        <v>6</v>
      </c>
      <c r="E15" s="47" t="s">
        <v>13</v>
      </c>
      <c r="F15" s="47" t="s">
        <v>7</v>
      </c>
    </row>
    <row r="16" spans="1:14" s="44" customFormat="1" x14ac:dyDescent="0.2">
      <c r="A16" s="48" t="s">
        <v>21</v>
      </c>
      <c r="B16" s="45"/>
      <c r="C16" s="45"/>
      <c r="D16" s="45"/>
      <c r="E16" s="45"/>
      <c r="F16" s="45">
        <f>SUM(B16:E16)</f>
        <v>0</v>
      </c>
    </row>
    <row r="17" spans="1:13" s="44" customFormat="1" x14ac:dyDescent="0.2">
      <c r="A17" s="48" t="s">
        <v>22</v>
      </c>
      <c r="B17" s="45"/>
      <c r="C17" s="45"/>
      <c r="D17" s="45"/>
      <c r="E17" s="45"/>
      <c r="F17" s="45">
        <f t="shared" ref="F17:F19" si="1">SUM(B17:E17)</f>
        <v>0</v>
      </c>
    </row>
    <row r="18" spans="1:13" s="44" customFormat="1" x14ac:dyDescent="0.2">
      <c r="A18" s="48" t="s">
        <v>23</v>
      </c>
      <c r="B18" s="45"/>
      <c r="C18" s="45"/>
      <c r="D18" s="45"/>
      <c r="E18" s="45"/>
      <c r="F18" s="45">
        <f t="shared" si="1"/>
        <v>0</v>
      </c>
    </row>
    <row r="19" spans="1:13" s="44" customFormat="1" x14ac:dyDescent="0.2">
      <c r="A19" s="48" t="s">
        <v>24</v>
      </c>
      <c r="B19" s="45"/>
      <c r="C19" s="45"/>
      <c r="D19" s="45"/>
      <c r="E19" s="45"/>
      <c r="F19" s="45">
        <f t="shared" si="1"/>
        <v>0</v>
      </c>
    </row>
    <row r="20" spans="1:13" s="44" customFormat="1" x14ac:dyDescent="0.2"/>
    <row r="21" spans="1:13" s="52" customFormat="1" x14ac:dyDescent="0.2"/>
    <row r="22" spans="1:13" s="44" customFormat="1" x14ac:dyDescent="0.2"/>
    <row r="23" spans="1:13" s="44" customFormat="1" x14ac:dyDescent="0.2">
      <c r="A23" s="49" t="s">
        <v>26</v>
      </c>
    </row>
    <row r="24" spans="1:13" s="44" customFormat="1" x14ac:dyDescent="0.2"/>
    <row r="25" spans="1:13" s="44" customFormat="1" x14ac:dyDescent="0.2">
      <c r="A25" s="46"/>
      <c r="B25" s="47" t="s">
        <v>4</v>
      </c>
      <c r="C25" s="47" t="s">
        <v>5</v>
      </c>
      <c r="D25" s="47" t="s">
        <v>6</v>
      </c>
      <c r="E25" s="47" t="s">
        <v>13</v>
      </c>
      <c r="F25" s="47" t="s">
        <v>7</v>
      </c>
    </row>
    <row r="26" spans="1:13" s="44" customFormat="1" x14ac:dyDescent="0.2">
      <c r="A26" s="48" t="s">
        <v>21</v>
      </c>
      <c r="B26" s="45"/>
      <c r="C26" s="45"/>
      <c r="D26" s="45"/>
      <c r="E26" s="45"/>
      <c r="F26" s="45">
        <f>SUM(B26:E26)</f>
        <v>0</v>
      </c>
    </row>
    <row r="27" spans="1:13" s="44" customFormat="1" x14ac:dyDescent="0.2">
      <c r="A27" s="48" t="s">
        <v>22</v>
      </c>
      <c r="B27" s="45"/>
      <c r="C27" s="45"/>
      <c r="D27" s="45"/>
      <c r="E27" s="45"/>
      <c r="F27" s="45">
        <f t="shared" ref="F27:F29" si="2">SUM(B27:E27)</f>
        <v>0</v>
      </c>
    </row>
    <row r="28" spans="1:13" s="44" customFormat="1" x14ac:dyDescent="0.2">
      <c r="A28" s="48" t="s">
        <v>23</v>
      </c>
      <c r="B28" s="45"/>
      <c r="C28" s="45"/>
      <c r="D28" s="45"/>
      <c r="E28" s="45"/>
      <c r="F28" s="45">
        <f t="shared" si="2"/>
        <v>0</v>
      </c>
      <c r="M28" s="44" t="s">
        <v>15</v>
      </c>
    </row>
    <row r="29" spans="1:13" s="44" customFormat="1" x14ac:dyDescent="0.2">
      <c r="A29" s="48" t="s">
        <v>24</v>
      </c>
      <c r="B29" s="45"/>
      <c r="C29" s="45"/>
      <c r="D29" s="45"/>
      <c r="E29" s="45"/>
      <c r="F29" s="45">
        <f t="shared" si="2"/>
        <v>0</v>
      </c>
    </row>
    <row r="30" spans="1:13" s="44" customFormat="1" x14ac:dyDescent="0.2"/>
    <row r="31" spans="1:13" s="52" customFormat="1" x14ac:dyDescent="0.2"/>
    <row r="32" spans="1:13" s="44" customFormat="1" x14ac:dyDescent="0.2"/>
    <row r="33" spans="1:6" s="44" customFormat="1" x14ac:dyDescent="0.2">
      <c r="A33" s="49" t="s">
        <v>27</v>
      </c>
    </row>
    <row r="34" spans="1:6" s="44" customFormat="1" x14ac:dyDescent="0.2"/>
    <row r="35" spans="1:6" s="44" customFormat="1" x14ac:dyDescent="0.2">
      <c r="A35" s="46"/>
      <c r="B35" s="47" t="s">
        <v>4</v>
      </c>
      <c r="C35" s="47" t="s">
        <v>5</v>
      </c>
      <c r="D35" s="47" t="s">
        <v>6</v>
      </c>
      <c r="E35" s="47" t="s">
        <v>13</v>
      </c>
      <c r="F35" s="47" t="s">
        <v>7</v>
      </c>
    </row>
    <row r="36" spans="1:6" s="44" customFormat="1" x14ac:dyDescent="0.2">
      <c r="A36" s="48" t="s">
        <v>21</v>
      </c>
      <c r="B36" s="45"/>
      <c r="C36" s="45"/>
      <c r="D36" s="45"/>
      <c r="E36" s="45"/>
      <c r="F36" s="45">
        <f>SUM(B36:E36)</f>
        <v>0</v>
      </c>
    </row>
    <row r="37" spans="1:6" s="44" customFormat="1" x14ac:dyDescent="0.2">
      <c r="A37" s="48" t="s">
        <v>22</v>
      </c>
      <c r="B37" s="45"/>
      <c r="C37" s="45"/>
      <c r="D37" s="45"/>
      <c r="E37" s="45"/>
      <c r="F37" s="45">
        <f t="shared" ref="F37:F39" si="3">SUM(B37:E37)</f>
        <v>0</v>
      </c>
    </row>
    <row r="38" spans="1:6" s="44" customFormat="1" x14ac:dyDescent="0.2">
      <c r="A38" s="48" t="s">
        <v>23</v>
      </c>
      <c r="B38" s="45"/>
      <c r="C38" s="45"/>
      <c r="D38" s="45"/>
      <c r="E38" s="45"/>
      <c r="F38" s="45">
        <f t="shared" si="3"/>
        <v>0</v>
      </c>
    </row>
    <row r="39" spans="1:6" s="44" customFormat="1" x14ac:dyDescent="0.2">
      <c r="A39" s="48" t="s">
        <v>24</v>
      </c>
      <c r="B39" s="45"/>
      <c r="C39" s="45"/>
      <c r="D39" s="45"/>
      <c r="E39" s="45"/>
      <c r="F39" s="45">
        <f t="shared" si="3"/>
        <v>0</v>
      </c>
    </row>
    <row r="40" spans="1:6" s="44" customFormat="1" x14ac:dyDescent="0.2"/>
    <row r="41" spans="1:6" s="52" customFormat="1" x14ac:dyDescent="0.2"/>
    <row r="42" spans="1:6" s="44" customFormat="1" x14ac:dyDescent="0.2"/>
    <row r="43" spans="1:6" s="44" customFormat="1" x14ac:dyDescent="0.2"/>
  </sheetData>
  <mergeCells count="1">
    <mergeCell ref="E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Evaluator 1</vt:lpstr>
      <vt:lpstr>Evaluator 2</vt:lpstr>
      <vt:lpstr>Evaluator 3</vt:lpstr>
      <vt:lpstr>Evaluator 4</vt:lpstr>
      <vt:lpstr>Evaluator 5</vt:lpstr>
      <vt:lpstr>Evaluator 6</vt:lpstr>
      <vt:lpstr>Evaluator 7</vt:lpstr>
      <vt:lpstr>Evaluator 8</vt:lpstr>
      <vt:lpstr>Evaluator 9</vt:lpstr>
      <vt:lpstr>Evaluator 10</vt:lpstr>
      <vt:lpstr>Evaluator 11</vt:lpstr>
      <vt:lpstr>Evaluator 12</vt:lpstr>
      <vt:lpstr>Evaluator 13</vt:lpstr>
      <vt:lpstr>Evaluator 14</vt:lpstr>
      <vt:lpstr>Evaluator 15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2023-06-15T16:01:06Z</dcterms:modified>
</cp:coreProperties>
</file>