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defaultThemeVersion="124226"/>
  <mc:AlternateContent xmlns:mc="http://schemas.openxmlformats.org/markup-compatibility/2006">
    <mc:Choice Requires="x15">
      <x15ac:absPath xmlns:x15ac="http://schemas.microsoft.com/office/spreadsheetml/2010/11/ac" url="T:\PURCHASING_New\01_Archives\FY2023\Bid Evaluations - Clean\"/>
    </mc:Choice>
  </mc:AlternateContent>
  <xr:revisionPtr revIDLastSave="0" documentId="8_{C47641C1-9642-40BF-A819-96F79D83327E}" xr6:coauthVersionLast="47" xr6:coauthVersionMax="47" xr10:uidLastSave="{00000000-0000-0000-0000-000000000000}"/>
  <bookViews>
    <workbookView xWindow="-120" yWindow="-120" windowWidth="25440" windowHeight="15390" activeTab="6" xr2:uid="{00000000-000D-0000-FFFF-FFFF00000000}"/>
  </bookViews>
  <sheets>
    <sheet name="Evaluator 1" sheetId="2" r:id="rId1"/>
    <sheet name="Evaluator 2" sheetId="3" r:id="rId2"/>
    <sheet name="Evaluator 3" sheetId="5" r:id="rId3"/>
    <sheet name="Evaluator 4" sheetId="9" r:id="rId4"/>
    <sheet name="Evaluator 5" sheetId="4" r:id="rId5"/>
    <sheet name="Summary" sheetId="1" r:id="rId6"/>
    <sheet name="Evaluation" sheetId="10" r:id="rId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8" i="1" l="1"/>
  <c r="F9" i="1"/>
  <c r="E8" i="1"/>
  <c r="E9" i="1"/>
  <c r="D8" i="1"/>
  <c r="D9" i="1"/>
  <c r="C8" i="1"/>
  <c r="C9" i="1"/>
  <c r="E7" i="1"/>
  <c r="D7" i="1"/>
  <c r="C7" i="1"/>
  <c r="I4" i="4"/>
  <c r="I6" i="9"/>
  <c r="I5" i="9"/>
  <c r="I4" i="9"/>
  <c r="I6" i="5"/>
  <c r="I5" i="5"/>
  <c r="I4" i="5"/>
  <c r="I6" i="3"/>
  <c r="I5" i="3"/>
  <c r="I4" i="3"/>
  <c r="I4" i="2"/>
  <c r="I5" i="4"/>
  <c r="I6" i="4"/>
  <c r="F7" i="1"/>
  <c r="J7" i="1"/>
  <c r="K7" i="1" s="1"/>
  <c r="J9" i="1"/>
  <c r="K9" i="1" s="1"/>
  <c r="J8" i="1"/>
  <c r="K8" i="1" s="1"/>
  <c r="J6" i="1"/>
  <c r="L8" i="1" l="1"/>
  <c r="L9" i="1"/>
  <c r="L7" i="1"/>
  <c r="I5" i="2"/>
  <c r="B8" i="1" s="1"/>
  <c r="I6" i="2"/>
  <c r="B9" i="1" s="1"/>
  <c r="B7" i="1"/>
  <c r="A8" i="1" l="1"/>
  <c r="A9" i="1"/>
  <c r="A7" i="1"/>
  <c r="G7" i="1" l="1"/>
  <c r="N7" i="1" s="1"/>
  <c r="G9" i="1"/>
  <c r="N9" i="1" s="1"/>
  <c r="G8" i="1"/>
  <c r="N8" i="1" s="1"/>
  <c r="O8" i="1" l="1"/>
  <c r="O9" i="1"/>
  <c r="O7" i="1"/>
  <c r="H8" i="1"/>
  <c r="H9" i="1"/>
  <c r="H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Jamil, Hasan R</author>
  </authors>
  <commentList>
    <comment ref="A5" authorId="0" shapeId="0" xr:uid="{63D7A6CA-AD62-40CC-B800-5D302D42D46D}">
      <text>
        <r>
          <rPr>
            <b/>
            <sz val="10"/>
            <color indexed="81"/>
            <rFont val="Tahoma"/>
            <family val="2"/>
          </rPr>
          <t xml:space="preserve">Non Disclosure Agreement
</t>
        </r>
        <r>
          <rPr>
            <sz val="9"/>
            <color indexed="81"/>
            <rFont val="Tahoma"/>
            <family val="2"/>
          </rPr>
          <t xml:space="preserve">
--By receipt of the Non-Disclosure Statement below, you have acknowledged and will not divulge any information concerning this submittal / evaluation to anyone who is not part of the committee.
--Scores are not divulged between team members during the evaluation period. Total score / summary sheet will be distributed among team members after the evaluation completion date.
--Evaluate submittals independently and impartially.
--If a respondent / vendor contacts you, please refer them to the purchaser. No communication is allowed between respondents / vendors and evaluators during the evaluation period.
--If an evaluation team member has questions on a submittal, submit in writing to the Purchaser. The Purchaser will contact the respondent, obtain an explanation and prepare a written response. All committee members will be provided a copy of the response.
--Please safeguard the submittals when not evaluating.
--Please note that evaluator comments written on the matrix are subject to the Open Records Act.
--Questions regarding the contents, status or ranking of any submitted responses will be coordinated through the team leader and committee members. Please do not give biased opinions about respondents and  /or the content of their responses.
--Please email your completed evaluation matrix to the Purchaser no later than the deadline above.
I,  the person named  above, hereby certify that the following statements are true and correct and that I understand and agree to be bound by the commitments contained herein. 
I am acting at the request of the  </t>
        </r>
        <r>
          <rPr>
            <b/>
            <sz val="9"/>
            <color indexed="81"/>
            <rFont val="Tahoma"/>
            <family val="2"/>
          </rPr>
          <t>University of Houston System</t>
        </r>
        <r>
          <rPr>
            <sz val="9"/>
            <color indexed="81"/>
            <rFont val="Tahoma"/>
            <family val="2"/>
          </rPr>
          <t xml:space="preserve">  as a participant in the procurement above.
I am acting of my own accord and am not acting under duress. I am not currently employed by, nor am I receiving any compensation from, nor have I been the recipient of any present or future economic opportunity, employment, gift, loan, gratuity, special discount, trip, favor, or service in connection with any responses or involved respondent in return for favorable consideration. I have no preconceived position on the relative merits of any of the submitted responses nor have I established a personal preference or position on the worth or standing of any respondent participating in this action.
I agree not to disclose or otherwise divulge any information pertaining to the contents, status, or ranking of any submitted responses to anyone other than the evaluation team leader or other evaluation team members. I understand the terms "disclose or otherwise divulge" to include, but are not limited to, reproduction of any part or portion of any responses, or removal of same from designated areas without prior authorization from the evaluation team leader. I agree to perform any and all evaluations of said submitted responses in an unbiased manner, to the best of my ability, and with the best interest of the State of Texas paramount in all decisions.</t>
        </r>
      </text>
    </comment>
  </commentList>
</comments>
</file>

<file path=xl/sharedStrings.xml><?xml version="1.0" encoding="utf-8"?>
<sst xmlns="http://schemas.openxmlformats.org/spreadsheetml/2006/main" count="94" uniqueCount="46">
  <si>
    <t xml:space="preserve">RESPONDENT SUMMARY </t>
  </si>
  <si>
    <t>Total Score</t>
  </si>
  <si>
    <t>Evaluator 1</t>
  </si>
  <si>
    <t>Evaluator 2</t>
  </si>
  <si>
    <t>Evaluator 3</t>
  </si>
  <si>
    <t>Evaluator 4</t>
  </si>
  <si>
    <t>Evaluator 5</t>
  </si>
  <si>
    <t>Criteria 1</t>
  </si>
  <si>
    <t>Criteria 2</t>
  </si>
  <si>
    <t>Criteria 3</t>
  </si>
  <si>
    <t>Criteria 4</t>
  </si>
  <si>
    <t>Criteria 5</t>
  </si>
  <si>
    <t>Total</t>
  </si>
  <si>
    <t>EVALUATION SUMMARY</t>
  </si>
  <si>
    <t>Average Tech. Score</t>
  </si>
  <si>
    <t>Technical Ranking</t>
  </si>
  <si>
    <t>Non Tech Ranking</t>
  </si>
  <si>
    <t>Non-Tech Score (cost)</t>
  </si>
  <si>
    <t>Total Ranking</t>
  </si>
  <si>
    <t>Technical</t>
  </si>
  <si>
    <t>Non Technical</t>
  </si>
  <si>
    <t>Summary</t>
  </si>
  <si>
    <t>updated 11/17</t>
  </si>
  <si>
    <t>CRE8AD8</t>
  </si>
  <si>
    <t>IBS Custom Program</t>
  </si>
  <si>
    <t>Millennium Tours</t>
  </si>
  <si>
    <t>RFP730-23023 Study Abroad Berlin Germany</t>
  </si>
  <si>
    <t xml:space="preserve">University of Houston Evaluation Matrix </t>
  </si>
  <si>
    <t>Name</t>
  </si>
  <si>
    <t>Evaluation Due Date</t>
  </si>
  <si>
    <t>January 4th, 2023</t>
  </si>
  <si>
    <t>Non Disclosure Agreement</t>
  </si>
  <si>
    <t>By initialing, I agree that I have read and understood the Non Disclosure Agreement.</t>
  </si>
  <si>
    <t xml:space="preserve"> Criteria 1</t>
  </si>
  <si>
    <t xml:space="preserve"> Criteria 2</t>
  </si>
  <si>
    <t xml:space="preserve"> Criteria 3</t>
  </si>
  <si>
    <t xml:space="preserve"> Criteria 4</t>
  </si>
  <si>
    <t xml:space="preserve"> Criteria 5</t>
  </si>
  <si>
    <t xml:space="preserve">Reputation of the vendor and of the vendor’s services </t>
  </si>
  <si>
    <t xml:space="preserve">Quality of the vendor’s services </t>
  </si>
  <si>
    <t xml:space="preserve">Extent to which the services meet program needs </t>
  </si>
  <si>
    <t xml:space="preserve">The vendor’s past performance with the program </t>
  </si>
  <si>
    <t>Points (1-5)</t>
  </si>
  <si>
    <t xml:space="preserve">Committee Members: </t>
  </si>
  <si>
    <t>Updated: 10/19</t>
  </si>
  <si>
    <t>Cost **ONLY XXXXX WILL EVALUATE COST**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</si>
</sst>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F800]dddd\,\ mmmm\ dd\,\ yyyy"/>
  </numFmts>
  <fonts count="54"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name val="Arial"/>
      <family val="2"/>
    </font>
    <font>
      <sz val="12"/>
      <name val="Arial"/>
      <family val="2"/>
    </font>
    <font>
      <sz val="10"/>
      <name val="Arial"/>
      <family val="2"/>
    </font>
    <font>
      <sz val="10"/>
      <name val="Arial"/>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2"/>
      <color rgb="FFFF0000"/>
      <name val="Arial"/>
      <family val="2"/>
    </font>
    <font>
      <sz val="12"/>
      <color rgb="FFFF0000"/>
      <name val="Arial"/>
      <family val="2"/>
    </font>
    <font>
      <sz val="9"/>
      <color rgb="FFFF0000"/>
      <name val="Arial"/>
      <family val="2"/>
    </font>
    <font>
      <sz val="9"/>
      <color theme="1"/>
      <name val="Arial"/>
      <family val="2"/>
    </font>
    <font>
      <b/>
      <sz val="9"/>
      <color rgb="FFFF0000"/>
      <name val="Arial"/>
      <family val="2"/>
    </font>
    <font>
      <b/>
      <sz val="11"/>
      <name val="Arial"/>
      <family val="2"/>
    </font>
    <font>
      <sz val="11"/>
      <name val="Arial"/>
      <family val="2"/>
    </font>
    <font>
      <sz val="8"/>
      <name val="Arial"/>
      <family val="2"/>
    </font>
    <font>
      <b/>
      <sz val="10"/>
      <name val="Arial"/>
      <family val="2"/>
    </font>
    <font>
      <sz val="10"/>
      <color rgb="FFFF0000"/>
      <name val="Arial"/>
      <family val="2"/>
    </font>
    <font>
      <sz val="10"/>
      <color theme="1"/>
      <name val="Arial"/>
      <family val="2"/>
    </font>
    <font>
      <b/>
      <sz val="10"/>
      <color theme="1"/>
      <name val="Arial"/>
      <family val="2"/>
    </font>
    <font>
      <u/>
      <sz val="11"/>
      <color theme="10"/>
      <name val="Calibri"/>
      <family val="2"/>
      <scheme val="minor"/>
    </font>
    <font>
      <b/>
      <u/>
      <sz val="11"/>
      <color theme="10"/>
      <name val="Calibri"/>
      <family val="2"/>
      <scheme val="minor"/>
    </font>
    <font>
      <sz val="9"/>
      <name val="Arial"/>
      <family val="2"/>
    </font>
    <font>
      <b/>
      <sz val="8"/>
      <color rgb="FFFF0000"/>
      <name val="Arial"/>
      <family val="2"/>
    </font>
    <font>
      <b/>
      <sz val="8"/>
      <name val="Arial"/>
      <family val="2"/>
    </font>
    <font>
      <b/>
      <sz val="10"/>
      <color rgb="FFFF0000"/>
      <name val="Arial"/>
      <family val="2"/>
    </font>
    <font>
      <b/>
      <sz val="10"/>
      <color rgb="FF000000"/>
      <name val="Arial"/>
      <family val="2"/>
    </font>
    <font>
      <b/>
      <sz val="10"/>
      <color indexed="81"/>
      <name val="Tahoma"/>
      <family val="2"/>
    </font>
    <font>
      <sz val="9"/>
      <color indexed="81"/>
      <name val="Tahoma"/>
      <family val="2"/>
    </font>
    <font>
      <b/>
      <sz val="9"/>
      <color indexed="81"/>
      <name val="Tahoma"/>
      <family val="2"/>
    </font>
  </fonts>
  <fills count="29">
    <fill>
      <patternFill patternType="none"/>
    </fill>
    <fill>
      <patternFill patternType="gray125"/>
    </fill>
    <fill>
      <patternFill patternType="solid">
        <fgColor indexed="26"/>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theme="0" tint="-4.9989318521683403E-2"/>
        <bgColor indexed="64"/>
      </patternFill>
    </fill>
    <fill>
      <patternFill patternType="solid">
        <fgColor theme="0"/>
        <bgColor indexed="64"/>
      </patternFill>
    </fill>
    <fill>
      <patternFill patternType="solid">
        <fgColor rgb="FFFFFF00"/>
        <bgColor indexed="64"/>
      </patternFill>
    </fill>
    <fill>
      <patternFill patternType="solid">
        <fgColor theme="0" tint="-0.14999847407452621"/>
        <bgColor indexed="64"/>
      </patternFill>
    </fill>
    <fill>
      <patternFill patternType="solid">
        <fgColor theme="0" tint="-0.34998626667073579"/>
        <bgColor indexed="64"/>
      </patternFill>
    </fill>
  </fills>
  <borders count="26">
    <border>
      <left/>
      <right/>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right/>
      <top/>
      <bottom style="hair">
        <color auto="1"/>
      </bottom>
      <diagonal/>
    </border>
    <border>
      <left/>
      <right/>
      <top style="hair">
        <color auto="1"/>
      </top>
      <bottom style="hair">
        <color auto="1"/>
      </bottom>
      <diagonal/>
    </border>
    <border>
      <left style="medium">
        <color auto="1"/>
      </left>
      <right/>
      <top/>
      <bottom style="hair">
        <color auto="1"/>
      </bottom>
      <diagonal/>
    </border>
    <border>
      <left style="medium">
        <color auto="1"/>
      </left>
      <right/>
      <top/>
      <bottom/>
      <diagonal/>
    </border>
    <border>
      <left style="medium">
        <color auto="1"/>
      </left>
      <right/>
      <top style="hair">
        <color auto="1"/>
      </top>
      <bottom style="hair">
        <color auto="1"/>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hair">
        <color indexed="64"/>
      </bottom>
      <diagonal/>
    </border>
    <border>
      <left/>
      <right style="medium">
        <color indexed="64"/>
      </right>
      <top style="hair">
        <color indexed="64"/>
      </top>
      <bottom style="hair">
        <color indexed="64"/>
      </bottom>
      <diagonal/>
    </border>
    <border>
      <left/>
      <right/>
      <top style="thin">
        <color indexed="64"/>
      </top>
      <bottom/>
      <diagonal/>
    </border>
  </borders>
  <cellStyleXfs count="103">
    <xf numFmtId="0" fontId="0" fillId="0" borderId="0"/>
    <xf numFmtId="44" fontId="13" fillId="0" borderId="0" applyFont="0" applyFill="0" applyBorder="0" applyAlignment="0" applyProtection="0"/>
    <xf numFmtId="0" fontId="13" fillId="0" borderId="0"/>
    <xf numFmtId="0" fontId="10" fillId="0" borderId="0"/>
    <xf numFmtId="0" fontId="10" fillId="0" borderId="0"/>
    <xf numFmtId="0" fontId="13" fillId="2" borderId="1" applyNumberFormat="0" applyFont="0" applyAlignment="0" applyProtection="0"/>
    <xf numFmtId="0" fontId="15" fillId="3" borderId="0" applyNumberFormat="0" applyBorder="0" applyAlignment="0" applyProtection="0"/>
    <xf numFmtId="0" fontId="15" fillId="4" borderId="0" applyNumberFormat="0" applyBorder="0" applyAlignment="0" applyProtection="0"/>
    <xf numFmtId="0" fontId="15" fillId="5" borderId="0" applyNumberFormat="0" applyBorder="0" applyAlignment="0" applyProtection="0"/>
    <xf numFmtId="0" fontId="15" fillId="6" borderId="0" applyNumberFormat="0" applyBorder="0" applyAlignment="0" applyProtection="0"/>
    <xf numFmtId="0" fontId="15" fillId="7" borderId="0" applyNumberFormat="0" applyBorder="0" applyAlignment="0" applyProtection="0"/>
    <xf numFmtId="0" fontId="15" fillId="8"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6" borderId="0" applyNumberFormat="0" applyBorder="0" applyAlignment="0" applyProtection="0"/>
    <xf numFmtId="0" fontId="15" fillId="9" borderId="0" applyNumberFormat="0" applyBorder="0" applyAlignment="0" applyProtection="0"/>
    <xf numFmtId="0" fontId="15" fillId="12" borderId="0" applyNumberFormat="0" applyBorder="0" applyAlignment="0" applyProtection="0"/>
    <xf numFmtId="0" fontId="16" fillId="13" borderId="0" applyNumberFormat="0" applyBorder="0" applyAlignment="0" applyProtection="0"/>
    <xf numFmtId="0" fontId="16" fillId="10" borderId="0" applyNumberFormat="0" applyBorder="0" applyAlignment="0" applyProtection="0"/>
    <xf numFmtId="0" fontId="16" fillId="11"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16" fillId="16" borderId="0" applyNumberFormat="0" applyBorder="0" applyAlignment="0" applyProtection="0"/>
    <xf numFmtId="0" fontId="16" fillId="17" borderId="0" applyNumberFormat="0" applyBorder="0" applyAlignment="0" applyProtection="0"/>
    <xf numFmtId="0" fontId="16" fillId="18" borderId="0" applyNumberFormat="0" applyBorder="0" applyAlignment="0" applyProtection="0"/>
    <xf numFmtId="0" fontId="16" fillId="19"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16" fillId="20" borderId="0" applyNumberFormat="0" applyBorder="0" applyAlignment="0" applyProtection="0"/>
    <xf numFmtId="0" fontId="17" fillId="4" borderId="0" applyNumberFormat="0" applyBorder="0" applyAlignment="0" applyProtection="0"/>
    <xf numFmtId="0" fontId="18" fillId="21" borderId="2" applyNumberFormat="0" applyAlignment="0" applyProtection="0"/>
    <xf numFmtId="0" fontId="19" fillId="22" borderId="3" applyNumberFormat="0" applyAlignment="0" applyProtection="0"/>
    <xf numFmtId="0" fontId="20" fillId="0" borderId="0" applyNumberFormat="0" applyFill="0" applyBorder="0" applyAlignment="0" applyProtection="0"/>
    <xf numFmtId="0" fontId="21" fillId="5" borderId="0" applyNumberFormat="0" applyBorder="0" applyAlignment="0" applyProtection="0"/>
    <xf numFmtId="0" fontId="22" fillId="0" borderId="4" applyNumberFormat="0" applyFill="0" applyAlignment="0" applyProtection="0"/>
    <xf numFmtId="0" fontId="23" fillId="0" borderId="5" applyNumberFormat="0" applyFill="0" applyAlignment="0" applyProtection="0"/>
    <xf numFmtId="0" fontId="24" fillId="0" borderId="6" applyNumberFormat="0" applyFill="0" applyAlignment="0" applyProtection="0"/>
    <xf numFmtId="0" fontId="24" fillId="0" borderId="0" applyNumberFormat="0" applyFill="0" applyBorder="0" applyAlignment="0" applyProtection="0"/>
    <xf numFmtId="0" fontId="25" fillId="8" borderId="2" applyNumberFormat="0" applyAlignment="0" applyProtection="0"/>
    <xf numFmtId="0" fontId="26" fillId="0" borderId="7" applyNumberFormat="0" applyFill="0" applyAlignment="0" applyProtection="0"/>
    <xf numFmtId="0" fontId="27" fillId="23" borderId="0" applyNumberFormat="0" applyBorder="0" applyAlignment="0" applyProtection="0"/>
    <xf numFmtId="0" fontId="14" fillId="2" borderId="1" applyNumberFormat="0" applyFont="0" applyAlignment="0" applyProtection="0"/>
    <xf numFmtId="0" fontId="28" fillId="21" borderId="8" applyNumberFormat="0" applyAlignment="0" applyProtection="0"/>
    <xf numFmtId="0" fontId="29" fillId="0" borderId="0" applyNumberFormat="0" applyFill="0" applyBorder="0" applyAlignment="0" applyProtection="0"/>
    <xf numFmtId="0" fontId="30" fillId="0" borderId="9" applyNumberFormat="0" applyFill="0" applyAlignment="0" applyProtection="0"/>
    <xf numFmtId="0" fontId="31" fillId="0" borderId="0" applyNumberFormat="0" applyFill="0" applyBorder="0" applyAlignment="0" applyProtection="0"/>
    <xf numFmtId="0" fontId="9" fillId="0" borderId="0"/>
    <xf numFmtId="0" fontId="15" fillId="3" borderId="0" applyNumberFormat="0" applyBorder="0" applyAlignment="0" applyProtection="0"/>
    <xf numFmtId="0" fontId="15" fillId="4" borderId="0" applyNumberFormat="0" applyBorder="0" applyAlignment="0" applyProtection="0"/>
    <xf numFmtId="0" fontId="15" fillId="5" borderId="0" applyNumberFormat="0" applyBorder="0" applyAlignment="0" applyProtection="0"/>
    <xf numFmtId="0" fontId="15" fillId="6" borderId="0" applyNumberFormat="0" applyBorder="0" applyAlignment="0" applyProtection="0"/>
    <xf numFmtId="0" fontId="15" fillId="7" borderId="0" applyNumberFormat="0" applyBorder="0" applyAlignment="0" applyProtection="0"/>
    <xf numFmtId="0" fontId="15" fillId="8"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6" borderId="0" applyNumberFormat="0" applyBorder="0" applyAlignment="0" applyProtection="0"/>
    <xf numFmtId="0" fontId="15" fillId="9" borderId="0" applyNumberFormat="0" applyBorder="0" applyAlignment="0" applyProtection="0"/>
    <xf numFmtId="0" fontId="15" fillId="12" borderId="0" applyNumberFormat="0" applyBorder="0" applyAlignment="0" applyProtection="0"/>
    <xf numFmtId="0" fontId="16" fillId="13" borderId="0" applyNumberFormat="0" applyBorder="0" applyAlignment="0" applyProtection="0"/>
    <xf numFmtId="0" fontId="16" fillId="10" borderId="0" applyNumberFormat="0" applyBorder="0" applyAlignment="0" applyProtection="0"/>
    <xf numFmtId="0" fontId="16" fillId="11"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16" fillId="16" borderId="0" applyNumberFormat="0" applyBorder="0" applyAlignment="0" applyProtection="0"/>
    <xf numFmtId="0" fontId="16" fillId="17" borderId="0" applyNumberFormat="0" applyBorder="0" applyAlignment="0" applyProtection="0"/>
    <xf numFmtId="0" fontId="16" fillId="18" borderId="0" applyNumberFormat="0" applyBorder="0" applyAlignment="0" applyProtection="0"/>
    <xf numFmtId="0" fontId="16" fillId="19"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16" fillId="20" borderId="0" applyNumberFormat="0" applyBorder="0" applyAlignment="0" applyProtection="0"/>
    <xf numFmtId="0" fontId="17" fillId="4" borderId="0" applyNumberFormat="0" applyBorder="0" applyAlignment="0" applyProtection="0"/>
    <xf numFmtId="0" fontId="18" fillId="21" borderId="2" applyNumberFormat="0" applyAlignment="0" applyProtection="0"/>
    <xf numFmtId="0" fontId="19" fillId="22" borderId="3" applyNumberFormat="0" applyAlignment="0" applyProtection="0"/>
    <xf numFmtId="0" fontId="20" fillId="0" borderId="0" applyNumberFormat="0" applyFill="0" applyBorder="0" applyAlignment="0" applyProtection="0"/>
    <xf numFmtId="0" fontId="21" fillId="5" borderId="0" applyNumberFormat="0" applyBorder="0" applyAlignment="0" applyProtection="0"/>
    <xf numFmtId="0" fontId="22" fillId="0" borderId="4" applyNumberFormat="0" applyFill="0" applyAlignment="0" applyProtection="0"/>
    <xf numFmtId="0" fontId="23" fillId="0" borderId="5" applyNumberFormat="0" applyFill="0" applyAlignment="0" applyProtection="0"/>
    <xf numFmtId="0" fontId="24" fillId="0" borderId="6" applyNumberFormat="0" applyFill="0" applyAlignment="0" applyProtection="0"/>
    <xf numFmtId="0" fontId="24" fillId="0" borderId="0" applyNumberFormat="0" applyFill="0" applyBorder="0" applyAlignment="0" applyProtection="0"/>
    <xf numFmtId="0" fontId="25" fillId="8" borderId="2" applyNumberFormat="0" applyAlignment="0" applyProtection="0"/>
    <xf numFmtId="0" fontId="26" fillId="0" borderId="7" applyNumberFormat="0" applyFill="0" applyAlignment="0" applyProtection="0"/>
    <xf numFmtId="0" fontId="27" fillId="23" borderId="0" applyNumberFormat="0" applyBorder="0" applyAlignment="0" applyProtection="0"/>
    <xf numFmtId="0" fontId="28" fillId="21" borderId="8" applyNumberFormat="0" applyAlignment="0" applyProtection="0"/>
    <xf numFmtId="0" fontId="29" fillId="0" borderId="0" applyNumberFormat="0" applyFill="0" applyBorder="0" applyAlignment="0" applyProtection="0"/>
    <xf numFmtId="0" fontId="30" fillId="0" borderId="9" applyNumberFormat="0" applyFill="0" applyAlignment="0" applyProtection="0"/>
    <xf numFmtId="0" fontId="31" fillId="0" borderId="0" applyNumberFormat="0" applyFill="0" applyBorder="0" applyAlignment="0" applyProtection="0"/>
    <xf numFmtId="0" fontId="13" fillId="0" borderId="0"/>
    <xf numFmtId="0" fontId="13" fillId="2" borderId="1" applyNumberFormat="0" applyFont="0" applyAlignment="0" applyProtection="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xf numFmtId="0" fontId="13" fillId="0" borderId="0"/>
    <xf numFmtId="0" fontId="13" fillId="2" borderId="1" applyNumberFormat="0" applyFont="0" applyAlignment="0" applyProtection="0"/>
    <xf numFmtId="0" fontId="1" fillId="0" borderId="0"/>
    <xf numFmtId="9" fontId="1" fillId="0" borderId="0" applyFont="0" applyFill="0" applyBorder="0" applyAlignment="0" applyProtection="0"/>
    <xf numFmtId="0" fontId="44" fillId="0" borderId="0" applyNumberFormat="0" applyFill="0" applyBorder="0" applyAlignment="0" applyProtection="0"/>
  </cellStyleXfs>
  <cellXfs count="80">
    <xf numFmtId="0" fontId="0" fillId="0" borderId="0" xfId="0"/>
    <xf numFmtId="0" fontId="11" fillId="0" borderId="0" xfId="0" applyFont="1"/>
    <xf numFmtId="0" fontId="13" fillId="0" borderId="0" xfId="0" applyFont="1"/>
    <xf numFmtId="0" fontId="11" fillId="0" borderId="0" xfId="0" applyFont="1" applyAlignment="1">
      <alignment horizontal="left"/>
    </xf>
    <xf numFmtId="0" fontId="35" fillId="0" borderId="0" xfId="0" applyFont="1"/>
    <xf numFmtId="0" fontId="34" fillId="0" borderId="10" xfId="47" applyFont="1" applyBorder="1" applyAlignment="1">
      <alignment horizontal="right"/>
    </xf>
    <xf numFmtId="0" fontId="35" fillId="0" borderId="10" xfId="47" applyFont="1" applyBorder="1" applyAlignment="1">
      <alignment horizontal="right"/>
    </xf>
    <xf numFmtId="0" fontId="36" fillId="0" borderId="10" xfId="47" applyFont="1" applyBorder="1" applyAlignment="1">
      <alignment horizontal="right"/>
    </xf>
    <xf numFmtId="0" fontId="36" fillId="0" borderId="0" xfId="0" applyFont="1"/>
    <xf numFmtId="0" fontId="37" fillId="0" borderId="0" xfId="0" applyFont="1" applyAlignment="1">
      <alignment horizontal="left"/>
    </xf>
    <xf numFmtId="0" fontId="37" fillId="25" borderId="0" xfId="0" applyFont="1" applyFill="1"/>
    <xf numFmtId="0" fontId="38" fillId="25" borderId="0" xfId="0" applyFont="1" applyFill="1"/>
    <xf numFmtId="0" fontId="11" fillId="25" borderId="0" xfId="0" applyFont="1" applyFill="1"/>
    <xf numFmtId="0" fontId="12" fillId="25" borderId="0" xfId="0" applyFont="1" applyFill="1"/>
    <xf numFmtId="0" fontId="11" fillId="25" borderId="0" xfId="0" applyFont="1" applyFill="1" applyAlignment="1">
      <alignment horizontal="left" vertical="center"/>
    </xf>
    <xf numFmtId="0" fontId="11" fillId="25" borderId="0" xfId="0" applyFont="1" applyFill="1" applyAlignment="1">
      <alignment horizontal="right" textRotation="90" wrapText="1"/>
    </xf>
    <xf numFmtId="0" fontId="32" fillId="25" borderId="0" xfId="0" applyFont="1" applyFill="1" applyAlignment="1">
      <alignment horizontal="right" textRotation="90" wrapText="1"/>
    </xf>
    <xf numFmtId="0" fontId="11" fillId="25" borderId="0" xfId="0" applyFont="1" applyFill="1" applyAlignment="1">
      <alignment horizontal="center" vertical="center"/>
    </xf>
    <xf numFmtId="4" fontId="12" fillId="25" borderId="11" xfId="0" applyNumberFormat="1" applyFont="1" applyFill="1" applyBorder="1" applyAlignment="1">
      <alignment horizontal="right"/>
    </xf>
    <xf numFmtId="4" fontId="33" fillId="25" borderId="11" xfId="0" applyNumberFormat="1" applyFont="1" applyFill="1" applyBorder="1" applyAlignment="1">
      <alignment horizontal="right"/>
    </xf>
    <xf numFmtId="4" fontId="12" fillId="25" borderId="12" xfId="0" applyNumberFormat="1" applyFont="1" applyFill="1" applyBorder="1" applyAlignment="1">
      <alignment horizontal="right"/>
    </xf>
    <xf numFmtId="0" fontId="12" fillId="25" borderId="11" xfId="0" applyFont="1" applyFill="1" applyBorder="1" applyAlignment="1">
      <alignment horizontal="right"/>
    </xf>
    <xf numFmtId="4" fontId="12" fillId="25" borderId="11" xfId="0" applyNumberFormat="1" applyFont="1" applyFill="1" applyBorder="1"/>
    <xf numFmtId="0" fontId="12" fillId="25" borderId="12" xfId="0" applyFont="1" applyFill="1" applyBorder="1" applyAlignment="1">
      <alignment horizontal="right"/>
    </xf>
    <xf numFmtId="4" fontId="12" fillId="25" borderId="12" xfId="0" applyNumberFormat="1" applyFont="1" applyFill="1" applyBorder="1"/>
    <xf numFmtId="0" fontId="12" fillId="25" borderId="11" xfId="0" applyFont="1" applyFill="1" applyBorder="1" applyAlignment="1">
      <alignment horizontal="left"/>
    </xf>
    <xf numFmtId="0" fontId="12" fillId="25" borderId="12" xfId="0" applyFont="1" applyFill="1" applyBorder="1" applyAlignment="1">
      <alignment horizontal="left"/>
    </xf>
    <xf numFmtId="0" fontId="39" fillId="25" borderId="0" xfId="0" applyFont="1" applyFill="1"/>
    <xf numFmtId="0" fontId="32" fillId="24" borderId="14" xfId="0" applyFont="1" applyFill="1" applyBorder="1" applyAlignment="1">
      <alignment horizontal="right" textRotation="90"/>
    </xf>
    <xf numFmtId="0" fontId="33" fillId="24" borderId="13" xfId="0" applyFont="1" applyFill="1" applyBorder="1" applyAlignment="1">
      <alignment horizontal="right"/>
    </xf>
    <xf numFmtId="0" fontId="33" fillId="24" borderId="15" xfId="0" applyFont="1" applyFill="1" applyBorder="1" applyAlignment="1">
      <alignment horizontal="right"/>
    </xf>
    <xf numFmtId="0" fontId="13" fillId="0" borderId="0" xfId="98"/>
    <xf numFmtId="0" fontId="41" fillId="0" borderId="0" xfId="98" applyFont="1"/>
    <xf numFmtId="0" fontId="35" fillId="0" borderId="10" xfId="47" applyFont="1" applyBorder="1" applyAlignment="1">
      <alignment horizontal="left"/>
    </xf>
    <xf numFmtId="0" fontId="40" fillId="0" borderId="0" xfId="98" applyFont="1" applyAlignment="1">
      <alignment horizontal="left"/>
    </xf>
    <xf numFmtId="0" fontId="37" fillId="25" borderId="0" xfId="0" applyFont="1" applyFill="1" applyAlignment="1">
      <alignment horizontal="right"/>
    </xf>
    <xf numFmtId="0" fontId="37" fillId="0" borderId="0" xfId="0" applyFont="1" applyAlignment="1">
      <alignment horizontal="left"/>
    </xf>
    <xf numFmtId="0" fontId="11" fillId="25" borderId="0" xfId="98" applyFont="1" applyFill="1" applyAlignment="1">
      <alignment horizontal="left" wrapText="1"/>
    </xf>
    <xf numFmtId="0" fontId="11" fillId="25" borderId="0" xfId="98" applyFont="1" applyFill="1" applyAlignment="1">
      <alignment wrapText="1"/>
    </xf>
    <xf numFmtId="0" fontId="13" fillId="25" borderId="0" xfId="98" applyFill="1"/>
    <xf numFmtId="0" fontId="11" fillId="0" borderId="0" xfId="98" applyFont="1" applyAlignment="1">
      <alignment horizontal="left"/>
    </xf>
    <xf numFmtId="0" fontId="12" fillId="25" borderId="0" xfId="98" applyFont="1" applyFill="1"/>
    <xf numFmtId="0" fontId="43" fillId="25" borderId="0" xfId="0" applyFont="1" applyFill="1" applyAlignment="1">
      <alignment horizontal="left"/>
    </xf>
    <xf numFmtId="0" fontId="13" fillId="26" borderId="0" xfId="0" applyFont="1" applyFill="1" applyAlignment="1">
      <alignment horizontal="center"/>
    </xf>
    <xf numFmtId="164" fontId="42" fillId="25" borderId="0" xfId="0" applyNumberFormat="1" applyFont="1" applyFill="1" applyAlignment="1">
      <alignment horizontal="center"/>
    </xf>
    <xf numFmtId="0" fontId="42" fillId="25" borderId="0" xfId="0" applyFont="1" applyFill="1"/>
    <xf numFmtId="0" fontId="45" fillId="25" borderId="0" xfId="102" applyFont="1" applyFill="1" applyAlignment="1">
      <alignment horizontal="left" wrapText="1"/>
    </xf>
    <xf numFmtId="0" fontId="45" fillId="25" borderId="0" xfId="102" applyFont="1" applyFill="1" applyAlignment="1">
      <alignment wrapText="1"/>
    </xf>
    <xf numFmtId="0" fontId="13" fillId="26" borderId="16" xfId="98" applyFill="1" applyBorder="1" applyAlignment="1">
      <alignment horizontal="center" wrapText="1"/>
    </xf>
    <xf numFmtId="0" fontId="46" fillId="25" borderId="0" xfId="98" applyFont="1" applyFill="1" applyAlignment="1">
      <alignment horizontal="left" wrapText="1"/>
    </xf>
    <xf numFmtId="0" fontId="44" fillId="25" borderId="0" xfId="102" applyFill="1"/>
    <xf numFmtId="0" fontId="13" fillId="25" borderId="0" xfId="98" applyFill="1" applyAlignment="1">
      <alignment horizontal="center"/>
    </xf>
    <xf numFmtId="0" fontId="40" fillId="27" borderId="17" xfId="98" applyFont="1" applyFill="1" applyBorder="1" applyAlignment="1">
      <alignment horizontal="left"/>
    </xf>
    <xf numFmtId="0" fontId="40" fillId="27" borderId="18" xfId="98" applyFont="1" applyFill="1" applyBorder="1" applyAlignment="1">
      <alignment horizontal="left"/>
    </xf>
    <xf numFmtId="0" fontId="40" fillId="27" borderId="19" xfId="98" applyFont="1" applyFill="1" applyBorder="1" applyAlignment="1">
      <alignment horizontal="left"/>
    </xf>
    <xf numFmtId="0" fontId="47" fillId="25" borderId="17" xfId="98" applyFont="1" applyFill="1" applyBorder="1" applyAlignment="1">
      <alignment horizontal="left" vertical="top" wrapText="1"/>
    </xf>
    <xf numFmtId="0" fontId="39" fillId="25" borderId="18" xfId="98" applyFont="1" applyFill="1" applyBorder="1" applyAlignment="1">
      <alignment horizontal="left" vertical="top" wrapText="1"/>
    </xf>
    <xf numFmtId="0" fontId="39" fillId="25" borderId="19" xfId="98" applyFont="1" applyFill="1" applyBorder="1" applyAlignment="1">
      <alignment horizontal="left" vertical="top" wrapText="1"/>
    </xf>
    <xf numFmtId="0" fontId="39" fillId="25" borderId="17" xfId="98" applyFont="1" applyFill="1" applyBorder="1" applyAlignment="1">
      <alignment horizontal="left" vertical="top" wrapText="1"/>
    </xf>
    <xf numFmtId="0" fontId="48" fillId="25" borderId="0" xfId="98" applyFont="1" applyFill="1" applyAlignment="1">
      <alignment wrapText="1"/>
    </xf>
    <xf numFmtId="0" fontId="48" fillId="24" borderId="20" xfId="98" applyFont="1" applyFill="1" applyBorder="1" applyAlignment="1">
      <alignment horizontal="center" wrapText="1"/>
    </xf>
    <xf numFmtId="0" fontId="48" fillId="24" borderId="21" xfId="98" applyFont="1" applyFill="1" applyBorder="1" applyAlignment="1">
      <alignment horizontal="center" wrapText="1"/>
    </xf>
    <xf numFmtId="0" fontId="48" fillId="24" borderId="22" xfId="98" applyFont="1" applyFill="1" applyBorder="1" applyAlignment="1">
      <alignment horizontal="center" wrapText="1"/>
    </xf>
    <xf numFmtId="0" fontId="48" fillId="25" borderId="0" xfId="98" applyFont="1" applyFill="1" applyAlignment="1">
      <alignment horizontal="center" wrapText="1"/>
    </xf>
    <xf numFmtId="0" fontId="46" fillId="25" borderId="11" xfId="98" applyFont="1" applyFill="1" applyBorder="1" applyAlignment="1">
      <alignment wrapText="1"/>
    </xf>
    <xf numFmtId="0" fontId="13" fillId="26" borderId="13" xfId="98" applyFill="1" applyBorder="1" applyAlignment="1">
      <alignment horizontal="center"/>
    </xf>
    <xf numFmtId="0" fontId="13" fillId="26" borderId="11" xfId="98" applyFill="1" applyBorder="1" applyAlignment="1">
      <alignment horizontal="center"/>
    </xf>
    <xf numFmtId="0" fontId="13" fillId="26" borderId="23" xfId="98" applyFill="1" applyBorder="1" applyAlignment="1">
      <alignment horizontal="center"/>
    </xf>
    <xf numFmtId="0" fontId="46" fillId="25" borderId="12" xfId="98" applyFont="1" applyFill="1" applyBorder="1" applyAlignment="1">
      <alignment wrapText="1"/>
    </xf>
    <xf numFmtId="0" fontId="13" fillId="26" borderId="15" xfId="98" applyFill="1" applyBorder="1" applyAlignment="1">
      <alignment horizontal="center"/>
    </xf>
    <xf numFmtId="0" fontId="13" fillId="26" borderId="12" xfId="98" applyFill="1" applyBorder="1" applyAlignment="1">
      <alignment horizontal="center"/>
    </xf>
    <xf numFmtId="0" fontId="13" fillId="26" borderId="24" xfId="98" applyFill="1" applyBorder="1" applyAlignment="1">
      <alignment horizontal="center"/>
    </xf>
    <xf numFmtId="0" fontId="13" fillId="28" borderId="0" xfId="98" applyFill="1"/>
    <xf numFmtId="0" fontId="13" fillId="28" borderId="25" xfId="98" applyFill="1" applyBorder="1"/>
    <xf numFmtId="0" fontId="13" fillId="25" borderId="10" xfId="98" applyFill="1" applyBorder="1"/>
    <xf numFmtId="0" fontId="49" fillId="25" borderId="0" xfId="98" applyFont="1" applyFill="1"/>
    <xf numFmtId="0" fontId="13" fillId="25" borderId="0" xfId="98" applyFill="1" applyAlignment="1">
      <alignment wrapText="1"/>
    </xf>
    <xf numFmtId="0" fontId="50" fillId="0" borderId="0" xfId="0" applyFont="1" applyAlignment="1">
      <alignment horizontal="left"/>
    </xf>
    <xf numFmtId="0" fontId="46" fillId="25" borderId="0" xfId="98" applyFont="1" applyFill="1"/>
    <xf numFmtId="0" fontId="39" fillId="25" borderId="0" xfId="98" applyFont="1" applyFill="1"/>
  </cellXfs>
  <cellStyles count="103">
    <cellStyle name="20% - Accent1 2" xfId="48" xr:uid="{00000000-0005-0000-0000-000000000000}"/>
    <cellStyle name="20% - Accent1 3" xfId="6" xr:uid="{00000000-0005-0000-0000-000001000000}"/>
    <cellStyle name="20% - Accent2 2" xfId="49" xr:uid="{00000000-0005-0000-0000-000002000000}"/>
    <cellStyle name="20% - Accent2 3" xfId="7" xr:uid="{00000000-0005-0000-0000-000003000000}"/>
    <cellStyle name="20% - Accent3 2" xfId="50" xr:uid="{00000000-0005-0000-0000-000004000000}"/>
    <cellStyle name="20% - Accent3 3" xfId="8" xr:uid="{00000000-0005-0000-0000-000005000000}"/>
    <cellStyle name="20% - Accent4 2" xfId="51" xr:uid="{00000000-0005-0000-0000-000006000000}"/>
    <cellStyle name="20% - Accent4 3" xfId="9" xr:uid="{00000000-0005-0000-0000-000007000000}"/>
    <cellStyle name="20% - Accent5 2" xfId="52" xr:uid="{00000000-0005-0000-0000-000008000000}"/>
    <cellStyle name="20% - Accent5 3" xfId="10" xr:uid="{00000000-0005-0000-0000-000009000000}"/>
    <cellStyle name="20% - Accent6 2" xfId="53" xr:uid="{00000000-0005-0000-0000-00000A000000}"/>
    <cellStyle name="20% - Accent6 3" xfId="11" xr:uid="{00000000-0005-0000-0000-00000B000000}"/>
    <cellStyle name="40% - Accent1 2" xfId="54" xr:uid="{00000000-0005-0000-0000-00000C000000}"/>
    <cellStyle name="40% - Accent1 3" xfId="12" xr:uid="{00000000-0005-0000-0000-00000D000000}"/>
    <cellStyle name="40% - Accent2 2" xfId="55" xr:uid="{00000000-0005-0000-0000-00000E000000}"/>
    <cellStyle name="40% - Accent2 3" xfId="13" xr:uid="{00000000-0005-0000-0000-00000F000000}"/>
    <cellStyle name="40% - Accent3 2" xfId="56" xr:uid="{00000000-0005-0000-0000-000010000000}"/>
    <cellStyle name="40% - Accent3 3" xfId="14" xr:uid="{00000000-0005-0000-0000-000011000000}"/>
    <cellStyle name="40% - Accent4 2" xfId="57" xr:uid="{00000000-0005-0000-0000-000012000000}"/>
    <cellStyle name="40% - Accent4 3" xfId="15" xr:uid="{00000000-0005-0000-0000-000013000000}"/>
    <cellStyle name="40% - Accent5 2" xfId="58" xr:uid="{00000000-0005-0000-0000-000014000000}"/>
    <cellStyle name="40% - Accent5 3" xfId="16" xr:uid="{00000000-0005-0000-0000-000015000000}"/>
    <cellStyle name="40% - Accent6 2" xfId="59" xr:uid="{00000000-0005-0000-0000-000016000000}"/>
    <cellStyle name="40% - Accent6 3" xfId="17" xr:uid="{00000000-0005-0000-0000-000017000000}"/>
    <cellStyle name="60% - Accent1 2" xfId="60" xr:uid="{00000000-0005-0000-0000-000018000000}"/>
    <cellStyle name="60% - Accent1 3" xfId="18" xr:uid="{00000000-0005-0000-0000-000019000000}"/>
    <cellStyle name="60% - Accent2 2" xfId="61" xr:uid="{00000000-0005-0000-0000-00001A000000}"/>
    <cellStyle name="60% - Accent2 3" xfId="19" xr:uid="{00000000-0005-0000-0000-00001B000000}"/>
    <cellStyle name="60% - Accent3 2" xfId="62" xr:uid="{00000000-0005-0000-0000-00001C000000}"/>
    <cellStyle name="60% - Accent3 3" xfId="20" xr:uid="{00000000-0005-0000-0000-00001D000000}"/>
    <cellStyle name="60% - Accent4 2" xfId="63" xr:uid="{00000000-0005-0000-0000-00001E000000}"/>
    <cellStyle name="60% - Accent4 3" xfId="21" xr:uid="{00000000-0005-0000-0000-00001F000000}"/>
    <cellStyle name="60% - Accent5 2" xfId="64" xr:uid="{00000000-0005-0000-0000-000020000000}"/>
    <cellStyle name="60% - Accent5 3" xfId="22" xr:uid="{00000000-0005-0000-0000-000021000000}"/>
    <cellStyle name="60% - Accent6 2" xfId="65" xr:uid="{00000000-0005-0000-0000-000022000000}"/>
    <cellStyle name="60% - Accent6 3" xfId="23" xr:uid="{00000000-0005-0000-0000-000023000000}"/>
    <cellStyle name="Accent1 2" xfId="66" xr:uid="{00000000-0005-0000-0000-000024000000}"/>
    <cellStyle name="Accent1 3" xfId="24" xr:uid="{00000000-0005-0000-0000-000025000000}"/>
    <cellStyle name="Accent2 2" xfId="67" xr:uid="{00000000-0005-0000-0000-000026000000}"/>
    <cellStyle name="Accent2 3" xfId="25" xr:uid="{00000000-0005-0000-0000-000027000000}"/>
    <cellStyle name="Accent3 2" xfId="68" xr:uid="{00000000-0005-0000-0000-000028000000}"/>
    <cellStyle name="Accent3 3" xfId="26" xr:uid="{00000000-0005-0000-0000-000029000000}"/>
    <cellStyle name="Accent4 2" xfId="69" xr:uid="{00000000-0005-0000-0000-00002A000000}"/>
    <cellStyle name="Accent4 3" xfId="27" xr:uid="{00000000-0005-0000-0000-00002B000000}"/>
    <cellStyle name="Accent5 2" xfId="70" xr:uid="{00000000-0005-0000-0000-00002C000000}"/>
    <cellStyle name="Accent5 3" xfId="28" xr:uid="{00000000-0005-0000-0000-00002D000000}"/>
    <cellStyle name="Accent6 2" xfId="71" xr:uid="{00000000-0005-0000-0000-00002E000000}"/>
    <cellStyle name="Accent6 3" xfId="29" xr:uid="{00000000-0005-0000-0000-00002F000000}"/>
    <cellStyle name="Bad 2" xfId="72" xr:uid="{00000000-0005-0000-0000-000030000000}"/>
    <cellStyle name="Bad 3" xfId="30" xr:uid="{00000000-0005-0000-0000-000031000000}"/>
    <cellStyle name="Calculation 2" xfId="73" xr:uid="{00000000-0005-0000-0000-000032000000}"/>
    <cellStyle name="Calculation 3" xfId="31" xr:uid="{00000000-0005-0000-0000-000033000000}"/>
    <cellStyle name="Check Cell 2" xfId="74" xr:uid="{00000000-0005-0000-0000-000034000000}"/>
    <cellStyle name="Check Cell 3" xfId="32" xr:uid="{00000000-0005-0000-0000-000035000000}"/>
    <cellStyle name="Currency 2" xfId="1" xr:uid="{00000000-0005-0000-0000-000036000000}"/>
    <cellStyle name="Explanatory Text 2" xfId="75" xr:uid="{00000000-0005-0000-0000-000037000000}"/>
    <cellStyle name="Explanatory Text 3" xfId="33" xr:uid="{00000000-0005-0000-0000-000038000000}"/>
    <cellStyle name="Good 2" xfId="76" xr:uid="{00000000-0005-0000-0000-000039000000}"/>
    <cellStyle name="Good 3" xfId="34" xr:uid="{00000000-0005-0000-0000-00003A000000}"/>
    <cellStyle name="Heading 1 2" xfId="77" xr:uid="{00000000-0005-0000-0000-00003B000000}"/>
    <cellStyle name="Heading 1 3" xfId="35" xr:uid="{00000000-0005-0000-0000-00003C000000}"/>
    <cellStyle name="Heading 2 2" xfId="78" xr:uid="{00000000-0005-0000-0000-00003D000000}"/>
    <cellStyle name="Heading 2 3" xfId="36" xr:uid="{00000000-0005-0000-0000-00003E000000}"/>
    <cellStyle name="Heading 3 2" xfId="79" xr:uid="{00000000-0005-0000-0000-00003F000000}"/>
    <cellStyle name="Heading 3 3" xfId="37" xr:uid="{00000000-0005-0000-0000-000040000000}"/>
    <cellStyle name="Heading 4 2" xfId="80" xr:uid="{00000000-0005-0000-0000-000041000000}"/>
    <cellStyle name="Heading 4 3" xfId="38" xr:uid="{00000000-0005-0000-0000-000042000000}"/>
    <cellStyle name="Hyperlink" xfId="102" builtinId="8"/>
    <cellStyle name="Input 2" xfId="81" xr:uid="{00000000-0005-0000-0000-000043000000}"/>
    <cellStyle name="Input 3" xfId="39" xr:uid="{00000000-0005-0000-0000-000044000000}"/>
    <cellStyle name="Linked Cell 2" xfId="82" xr:uid="{00000000-0005-0000-0000-000045000000}"/>
    <cellStyle name="Linked Cell 3" xfId="40" xr:uid="{00000000-0005-0000-0000-000046000000}"/>
    <cellStyle name="Neutral 2" xfId="83" xr:uid="{00000000-0005-0000-0000-000047000000}"/>
    <cellStyle name="Neutral 3" xfId="41" xr:uid="{00000000-0005-0000-0000-000048000000}"/>
    <cellStyle name="Normal" xfId="0" builtinId="0"/>
    <cellStyle name="Normal 2" xfId="2" xr:uid="{00000000-0005-0000-0000-00004A000000}"/>
    <cellStyle name="Normal 3" xfId="3" xr:uid="{00000000-0005-0000-0000-00004B000000}"/>
    <cellStyle name="Normal 3 2" xfId="88" xr:uid="{00000000-0005-0000-0000-00004C000000}"/>
    <cellStyle name="Normal 4" xfId="4" xr:uid="{00000000-0005-0000-0000-00004D000000}"/>
    <cellStyle name="Normal 4 10" xfId="100" xr:uid="{2C341A70-0534-45FE-9EE2-5CF545B7A5F2}"/>
    <cellStyle name="Normal 4 2" xfId="47" xr:uid="{00000000-0005-0000-0000-00004E000000}"/>
    <cellStyle name="Normal 4 3" xfId="90" xr:uid="{00000000-0005-0000-0000-00004F000000}"/>
    <cellStyle name="Normal 4 4" xfId="91" xr:uid="{00000000-0005-0000-0000-000050000000}"/>
    <cellStyle name="Normal 4 5" xfId="92" xr:uid="{00000000-0005-0000-0000-000051000000}"/>
    <cellStyle name="Normal 4 6" xfId="93" xr:uid="{00000000-0005-0000-0000-000052000000}"/>
    <cellStyle name="Normal 4 7" xfId="94" xr:uid="{00000000-0005-0000-0000-000053000000}"/>
    <cellStyle name="Normal 4 8" xfId="95" xr:uid="{00000000-0005-0000-0000-000054000000}"/>
    <cellStyle name="Normal 4 9" xfId="96" xr:uid="{00000000-0005-0000-0000-000055000000}"/>
    <cellStyle name="Normal 5" xfId="98" xr:uid="{678EE05B-ADE5-40DF-91D5-75E11FA603A2}"/>
    <cellStyle name="Normal 6" xfId="97" xr:uid="{DAF03ACD-666D-48FF-A372-CFC28437E98A}"/>
    <cellStyle name="Note 2" xfId="5" xr:uid="{00000000-0005-0000-0000-000056000000}"/>
    <cellStyle name="Note 3" xfId="89" xr:uid="{00000000-0005-0000-0000-000057000000}"/>
    <cellStyle name="Note 4" xfId="42" xr:uid="{00000000-0005-0000-0000-000058000000}"/>
    <cellStyle name="Note 4 2" xfId="99" xr:uid="{6339015F-0216-4579-87FF-20F61FDD5819}"/>
    <cellStyle name="Output 2" xfId="84" xr:uid="{00000000-0005-0000-0000-000059000000}"/>
    <cellStyle name="Output 3" xfId="43" xr:uid="{00000000-0005-0000-0000-00005A000000}"/>
    <cellStyle name="Percent 2" xfId="101" xr:uid="{159E89F2-50DC-492D-9282-AB6CFCBED115}"/>
    <cellStyle name="Title 2" xfId="85" xr:uid="{00000000-0005-0000-0000-00005B000000}"/>
    <cellStyle name="Title 3" xfId="44" xr:uid="{00000000-0005-0000-0000-00005C000000}"/>
    <cellStyle name="Total 2" xfId="86" xr:uid="{00000000-0005-0000-0000-00005D000000}"/>
    <cellStyle name="Total 3" xfId="45" xr:uid="{00000000-0005-0000-0000-00005E000000}"/>
    <cellStyle name="Warning Text 2" xfId="87" xr:uid="{00000000-0005-0000-0000-00005F000000}"/>
    <cellStyle name="Warning Text 3" xfId="46" xr:uid="{00000000-0005-0000-0000-000060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11</xdr:col>
      <xdr:colOff>28575</xdr:colOff>
      <xdr:row>0</xdr:row>
      <xdr:rowOff>104775</xdr:rowOff>
    </xdr:from>
    <xdr:ext cx="3918252" cy="1846531"/>
    <xdr:sp macro="" textlink="">
      <xdr:nvSpPr>
        <xdr:cNvPr id="2" name="TextBox 1">
          <a:extLst>
            <a:ext uri="{FF2B5EF4-FFF2-40B4-BE49-F238E27FC236}">
              <a16:creationId xmlns:a16="http://schemas.microsoft.com/office/drawing/2014/main" id="{64382DDB-B5C4-4837-92BD-879121E5AD99}"/>
            </a:ext>
          </a:extLst>
        </xdr:cNvPr>
        <xdr:cNvSpPr txBox="1"/>
      </xdr:nvSpPr>
      <xdr:spPr>
        <a:xfrm>
          <a:off x="7791450" y="104775"/>
          <a:ext cx="3918252" cy="18465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050" b="1">
              <a:latin typeface="Arial" panose="020B0604020202020204" pitchFamily="34" charset="0"/>
              <a:cs typeface="Arial" panose="020B0604020202020204" pitchFamily="34" charset="0"/>
            </a:rPr>
            <a:t>Instructions</a:t>
          </a:r>
          <a:r>
            <a:rPr lang="en-US" sz="1100" b="1">
              <a:latin typeface="Arial" panose="020B0604020202020204" pitchFamily="34" charset="0"/>
              <a:cs typeface="Arial" panose="020B0604020202020204" pitchFamily="34" charset="0"/>
            </a:rPr>
            <a:t>: </a:t>
          </a:r>
        </a:p>
        <a:p>
          <a:r>
            <a:rPr lang="en-US" sz="900" b="1" i="0">
              <a:solidFill>
                <a:srgbClr val="FF0000"/>
              </a:solidFill>
              <a:effectLst/>
              <a:latin typeface="Arial" panose="020B0604020202020204" pitchFamily="34" charset="0"/>
              <a:ea typeface="+mn-ea"/>
              <a:cs typeface="Arial" panose="020B0604020202020204" pitchFamily="34" charset="0"/>
            </a:rPr>
            <a:t>Review</a:t>
          </a:r>
          <a:r>
            <a:rPr lang="en-US" sz="900" b="1" i="0" baseline="0">
              <a:solidFill>
                <a:srgbClr val="FF0000"/>
              </a:solidFill>
              <a:effectLst/>
              <a:latin typeface="Arial" panose="020B0604020202020204" pitchFamily="34" charset="0"/>
              <a:ea typeface="+mn-ea"/>
              <a:cs typeface="Arial" panose="020B0604020202020204" pitchFamily="34" charset="0"/>
            </a:rPr>
            <a:t> Non-Disclosure before evaluating below.  </a:t>
          </a:r>
        </a:p>
        <a:p>
          <a:r>
            <a:rPr lang="en-US" sz="900" b="0" i="0" baseline="0">
              <a:solidFill>
                <a:sysClr val="windowText" lastClr="000000"/>
              </a:solidFill>
              <a:effectLst/>
              <a:latin typeface="Arial" panose="020B0604020202020204" pitchFamily="34" charset="0"/>
              <a:ea typeface="+mn-ea"/>
              <a:cs typeface="Arial" panose="020B0604020202020204" pitchFamily="34" charset="0"/>
            </a:rPr>
            <a:t>Enter name.</a:t>
          </a:r>
        </a:p>
        <a:p>
          <a:r>
            <a:rPr lang="en-US" sz="900" b="0">
              <a:latin typeface="Arial" panose="020B0604020202020204" pitchFamily="34" charset="0"/>
              <a:cs typeface="Arial" panose="020B0604020202020204" pitchFamily="34" charset="0"/>
            </a:rPr>
            <a:t>Review</a:t>
          </a:r>
          <a:r>
            <a:rPr lang="en-US" sz="900" b="0" baseline="0">
              <a:latin typeface="Arial" panose="020B0604020202020204" pitchFamily="34" charset="0"/>
              <a:cs typeface="Arial" panose="020B0604020202020204" pitchFamily="34" charset="0"/>
            </a:rPr>
            <a:t> all bid responses distributed by the Buyer.  </a:t>
          </a:r>
        </a:p>
        <a:p>
          <a:r>
            <a:rPr lang="en-US" sz="900" b="0" baseline="0">
              <a:latin typeface="Arial" panose="020B0604020202020204" pitchFamily="34" charset="0"/>
              <a:cs typeface="Arial" panose="020B0604020202020204" pitchFamily="34" charset="0"/>
            </a:rPr>
            <a:t>Once reviewed, enter points for the vendor in the yellow highlighted cells.</a:t>
          </a:r>
        </a:p>
        <a:p>
          <a:r>
            <a:rPr lang="en-US" sz="900" b="0" baseline="0">
              <a:latin typeface="Arial" panose="020B0604020202020204" pitchFamily="34" charset="0"/>
              <a:cs typeface="Arial" panose="020B0604020202020204" pitchFamily="34" charset="0"/>
            </a:rPr>
            <a:t>Send completed matrix  in Excel format back to the buyer.  </a:t>
          </a:r>
        </a:p>
        <a:p>
          <a:r>
            <a:rPr lang="en-US" sz="900" b="0" baseline="0">
              <a:latin typeface="Arial" panose="020B0604020202020204" pitchFamily="34" charset="0"/>
              <a:cs typeface="Arial" panose="020B0604020202020204" pitchFamily="34" charset="0"/>
            </a:rPr>
            <a:t>Committee members must score independently.  </a:t>
          </a:r>
        </a:p>
        <a:p>
          <a:endParaRPr lang="en-US" sz="900" b="0" baseline="0">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5.0 to 4.5 = Exceptional, exceeds and fully meets all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4.4 to 3.5 = Advantageous, exceeds some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3.4 to 2.5 = Meets minimal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2.4 to 1.5 = Addresses most of the minimal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1.4 to 1.0 = Addresses part of minimal requirements</a:t>
          </a:r>
          <a:endParaRPr lang="en-US" sz="900" b="0" baseline="0">
            <a:latin typeface="Arial" panose="020B0604020202020204" pitchFamily="34" charset="0"/>
            <a:cs typeface="Arial" panose="020B0604020202020204" pitchFamily="34" charset="0"/>
          </a:endParaRP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6"/>
  <sheetViews>
    <sheetView workbookViewId="0">
      <selection activeCell="F39" sqref="F39"/>
    </sheetView>
  </sheetViews>
  <sheetFormatPr defaultRowHeight="12.75" x14ac:dyDescent="0.2"/>
  <cols>
    <col min="1" max="3" width="9.42578125" customWidth="1"/>
    <col min="4" max="8" width="8.85546875" customWidth="1"/>
    <col min="9" max="9" width="9.42578125" customWidth="1"/>
  </cols>
  <sheetData>
    <row r="1" spans="1:9" ht="15.75" x14ac:dyDescent="0.25">
      <c r="A1" s="9" t="s">
        <v>0</v>
      </c>
      <c r="B1" s="3"/>
      <c r="C1" s="3"/>
      <c r="D1" s="3"/>
      <c r="E1" s="1"/>
      <c r="F1" s="1"/>
      <c r="G1" s="1"/>
      <c r="H1" s="1"/>
      <c r="I1" s="1"/>
    </row>
    <row r="2" spans="1:9" ht="15.75" x14ac:dyDescent="0.25">
      <c r="A2" s="1"/>
    </row>
    <row r="3" spans="1:9" s="2" customFormat="1" x14ac:dyDescent="0.2">
      <c r="A3" s="33"/>
      <c r="B3" s="33"/>
      <c r="C3" s="33"/>
      <c r="D3" s="5" t="s">
        <v>7</v>
      </c>
      <c r="E3" s="6" t="s">
        <v>8</v>
      </c>
      <c r="F3" s="6" t="s">
        <v>9</v>
      </c>
      <c r="G3" s="6" t="s">
        <v>10</v>
      </c>
      <c r="H3" s="6" t="s">
        <v>11</v>
      </c>
      <c r="I3" s="7" t="s">
        <v>12</v>
      </c>
    </row>
    <row r="4" spans="1:9" x14ac:dyDescent="0.2">
      <c r="A4" s="34" t="s">
        <v>23</v>
      </c>
      <c r="B4" s="34"/>
      <c r="C4" s="34"/>
      <c r="D4" s="31">
        <v>0</v>
      </c>
      <c r="E4" s="31">
        <v>6</v>
      </c>
      <c r="F4" s="31">
        <v>6</v>
      </c>
      <c r="G4" s="31">
        <v>6</v>
      </c>
      <c r="H4" s="4">
        <v>0</v>
      </c>
      <c r="I4" s="8">
        <f>SUM(D4:H4)</f>
        <v>18</v>
      </c>
    </row>
    <row r="5" spans="1:9" x14ac:dyDescent="0.2">
      <c r="A5" s="34" t="s">
        <v>24</v>
      </c>
      <c r="B5" s="34"/>
      <c r="C5" s="34"/>
      <c r="D5" s="31">
        <v>0</v>
      </c>
      <c r="E5" s="31">
        <v>8</v>
      </c>
      <c r="F5" s="31">
        <v>8</v>
      </c>
      <c r="G5" s="31">
        <v>10</v>
      </c>
      <c r="H5" s="4">
        <v>0</v>
      </c>
      <c r="I5" s="8">
        <f>SUM(D5:H5)</f>
        <v>26</v>
      </c>
    </row>
    <row r="6" spans="1:9" x14ac:dyDescent="0.2">
      <c r="A6" s="34" t="s">
        <v>25</v>
      </c>
      <c r="B6" s="34"/>
      <c r="C6" s="34"/>
      <c r="D6" s="31">
        <v>0</v>
      </c>
      <c r="E6" s="31">
        <v>8</v>
      </c>
      <c r="F6" s="31">
        <v>8</v>
      </c>
      <c r="G6" s="31">
        <v>8</v>
      </c>
      <c r="H6" s="4">
        <v>32</v>
      </c>
      <c r="I6" s="8">
        <f>SUM(D6:H6)</f>
        <v>56</v>
      </c>
    </row>
  </sheetData>
  <mergeCells count="4">
    <mergeCell ref="A3:C3"/>
    <mergeCell ref="A6:C6"/>
    <mergeCell ref="A4:C4"/>
    <mergeCell ref="A5:C5"/>
  </mergeCells>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6"/>
  <sheetViews>
    <sheetView workbookViewId="0">
      <selection activeCell="D4" sqref="D4:H6"/>
    </sheetView>
  </sheetViews>
  <sheetFormatPr defaultRowHeight="12.75" x14ac:dyDescent="0.2"/>
  <cols>
    <col min="1" max="3" width="9.42578125" customWidth="1"/>
    <col min="4" max="8" width="8.85546875" customWidth="1"/>
    <col min="9" max="9" width="9.42578125" customWidth="1"/>
  </cols>
  <sheetData>
    <row r="1" spans="1:9" ht="15.75" x14ac:dyDescent="0.25">
      <c r="A1" s="9" t="s">
        <v>0</v>
      </c>
      <c r="B1" s="3"/>
      <c r="C1" s="3"/>
      <c r="D1" s="3"/>
      <c r="E1" s="1"/>
      <c r="F1" s="1"/>
      <c r="G1" s="1"/>
      <c r="H1" s="1"/>
      <c r="I1" s="1"/>
    </row>
    <row r="2" spans="1:9" ht="15.75" x14ac:dyDescent="0.25">
      <c r="A2" s="1"/>
    </row>
    <row r="3" spans="1:9" s="2" customFormat="1" x14ac:dyDescent="0.2">
      <c r="A3" s="33"/>
      <c r="B3" s="33"/>
      <c r="C3" s="33"/>
      <c r="D3" s="5" t="s">
        <v>7</v>
      </c>
      <c r="E3" s="6" t="s">
        <v>8</v>
      </c>
      <c r="F3" s="6" t="s">
        <v>9</v>
      </c>
      <c r="G3" s="6" t="s">
        <v>10</v>
      </c>
      <c r="H3" s="6" t="s">
        <v>11</v>
      </c>
      <c r="I3" s="7" t="s">
        <v>12</v>
      </c>
    </row>
    <row r="4" spans="1:9" x14ac:dyDescent="0.2">
      <c r="A4" s="34" t="s">
        <v>23</v>
      </c>
      <c r="B4" s="34"/>
      <c r="C4" s="34"/>
      <c r="D4" s="31">
        <v>0</v>
      </c>
      <c r="E4" s="31">
        <v>10</v>
      </c>
      <c r="F4" s="31">
        <v>8</v>
      </c>
      <c r="G4" s="31">
        <v>6</v>
      </c>
      <c r="H4" s="31">
        <v>16</v>
      </c>
      <c r="I4" s="8">
        <f>SUM(D4:H4)</f>
        <v>40</v>
      </c>
    </row>
    <row r="5" spans="1:9" x14ac:dyDescent="0.2">
      <c r="A5" s="34" t="s">
        <v>24</v>
      </c>
      <c r="B5" s="34"/>
      <c r="C5" s="34"/>
      <c r="D5" s="31">
        <v>0</v>
      </c>
      <c r="E5" s="31">
        <v>10</v>
      </c>
      <c r="F5" s="31">
        <v>10</v>
      </c>
      <c r="G5" s="31">
        <v>8</v>
      </c>
      <c r="H5" s="31">
        <v>40</v>
      </c>
      <c r="I5" s="8">
        <f>SUM(D5:H5)</f>
        <v>68</v>
      </c>
    </row>
    <row r="6" spans="1:9" x14ac:dyDescent="0.2">
      <c r="A6" s="34" t="s">
        <v>25</v>
      </c>
      <c r="B6" s="34"/>
      <c r="C6" s="34"/>
      <c r="D6" s="31">
        <v>0</v>
      </c>
      <c r="E6" s="31">
        <v>10</v>
      </c>
      <c r="F6" s="31">
        <v>10</v>
      </c>
      <c r="G6" s="31">
        <v>10</v>
      </c>
      <c r="H6" s="31">
        <v>40</v>
      </c>
      <c r="I6" s="8">
        <f>SUM(D6:H6)</f>
        <v>70</v>
      </c>
    </row>
  </sheetData>
  <mergeCells count="4">
    <mergeCell ref="A3:C3"/>
    <mergeCell ref="A4:C4"/>
    <mergeCell ref="A5:C5"/>
    <mergeCell ref="A6:C6"/>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6"/>
  <sheetViews>
    <sheetView workbookViewId="0">
      <selection activeCell="H25" sqref="H25"/>
    </sheetView>
  </sheetViews>
  <sheetFormatPr defaultRowHeight="12.75" x14ac:dyDescent="0.2"/>
  <cols>
    <col min="1" max="3" width="9.42578125" customWidth="1"/>
    <col min="4" max="8" width="8.85546875" customWidth="1"/>
    <col min="9" max="9" width="9.42578125" customWidth="1"/>
  </cols>
  <sheetData>
    <row r="1" spans="1:9" ht="15.75" x14ac:dyDescent="0.25">
      <c r="A1" s="9" t="s">
        <v>0</v>
      </c>
      <c r="B1" s="3"/>
      <c r="C1" s="3"/>
      <c r="D1" s="3"/>
      <c r="E1" s="1"/>
      <c r="F1" s="1"/>
      <c r="G1" s="1"/>
      <c r="H1" s="1"/>
      <c r="I1" s="1"/>
    </row>
    <row r="2" spans="1:9" ht="15.75" x14ac:dyDescent="0.25">
      <c r="A2" s="1"/>
    </row>
    <row r="3" spans="1:9" s="2" customFormat="1" x14ac:dyDescent="0.2">
      <c r="A3" s="33"/>
      <c r="B3" s="33"/>
      <c r="C3" s="33"/>
      <c r="D3" s="5" t="s">
        <v>7</v>
      </c>
      <c r="E3" s="6" t="s">
        <v>8</v>
      </c>
      <c r="F3" s="6" t="s">
        <v>9</v>
      </c>
      <c r="G3" s="6" t="s">
        <v>10</v>
      </c>
      <c r="H3" s="6" t="s">
        <v>11</v>
      </c>
      <c r="I3" s="7" t="s">
        <v>12</v>
      </c>
    </row>
    <row r="4" spans="1:9" x14ac:dyDescent="0.2">
      <c r="A4" s="34" t="s">
        <v>23</v>
      </c>
      <c r="B4" s="34"/>
      <c r="C4" s="34"/>
      <c r="D4" s="31">
        <v>0</v>
      </c>
      <c r="E4" s="31">
        <v>4</v>
      </c>
      <c r="F4" s="31">
        <v>4</v>
      </c>
      <c r="G4" s="31">
        <v>4</v>
      </c>
      <c r="H4" s="31">
        <v>8</v>
      </c>
      <c r="I4" s="8">
        <f>SUM(D4:H4)</f>
        <v>20</v>
      </c>
    </row>
    <row r="5" spans="1:9" x14ac:dyDescent="0.2">
      <c r="A5" s="34" t="s">
        <v>24</v>
      </c>
      <c r="B5" s="34"/>
      <c r="C5" s="34"/>
      <c r="D5" s="31">
        <v>0</v>
      </c>
      <c r="E5" s="31">
        <v>4</v>
      </c>
      <c r="F5" s="31">
        <v>4</v>
      </c>
      <c r="G5" s="31">
        <v>4</v>
      </c>
      <c r="H5" s="31">
        <v>8</v>
      </c>
      <c r="I5" s="8">
        <f>SUM(D5:H5)</f>
        <v>20</v>
      </c>
    </row>
    <row r="6" spans="1:9" x14ac:dyDescent="0.2">
      <c r="A6" s="34" t="s">
        <v>25</v>
      </c>
      <c r="B6" s="34"/>
      <c r="C6" s="34"/>
      <c r="D6" s="31">
        <v>0</v>
      </c>
      <c r="E6" s="31">
        <v>8</v>
      </c>
      <c r="F6" s="31">
        <v>8</v>
      </c>
      <c r="G6" s="31">
        <v>8</v>
      </c>
      <c r="H6" s="31">
        <v>32</v>
      </c>
      <c r="I6" s="8">
        <f>SUM(D6:H6)</f>
        <v>56</v>
      </c>
    </row>
  </sheetData>
  <mergeCells count="4">
    <mergeCell ref="A3:C3"/>
    <mergeCell ref="A4:C4"/>
    <mergeCell ref="A5:C5"/>
    <mergeCell ref="A6:C6"/>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6"/>
  <sheetViews>
    <sheetView workbookViewId="0">
      <selection activeCell="I17" sqref="I17"/>
    </sheetView>
  </sheetViews>
  <sheetFormatPr defaultRowHeight="12.75" x14ac:dyDescent="0.2"/>
  <cols>
    <col min="1" max="3" width="9.42578125" customWidth="1"/>
    <col min="4" max="8" width="8.85546875" customWidth="1"/>
    <col min="9" max="9" width="9.42578125" customWidth="1"/>
  </cols>
  <sheetData>
    <row r="1" spans="1:9" ht="15.75" x14ac:dyDescent="0.25">
      <c r="A1" s="9" t="s">
        <v>0</v>
      </c>
      <c r="B1" s="3"/>
      <c r="C1" s="3"/>
      <c r="D1" s="3"/>
      <c r="E1" s="1"/>
      <c r="F1" s="1"/>
      <c r="G1" s="1"/>
      <c r="H1" s="1"/>
      <c r="I1" s="1"/>
    </row>
    <row r="2" spans="1:9" ht="15.75" x14ac:dyDescent="0.25">
      <c r="A2" s="1"/>
    </row>
    <row r="3" spans="1:9" s="2" customFormat="1" x14ac:dyDescent="0.2">
      <c r="A3" s="33"/>
      <c r="B3" s="33"/>
      <c r="C3" s="33"/>
      <c r="D3" s="5" t="s">
        <v>7</v>
      </c>
      <c r="E3" s="6" t="s">
        <v>8</v>
      </c>
      <c r="F3" s="6" t="s">
        <v>9</v>
      </c>
      <c r="G3" s="6" t="s">
        <v>10</v>
      </c>
      <c r="H3" s="6" t="s">
        <v>11</v>
      </c>
      <c r="I3" s="7" t="s">
        <v>12</v>
      </c>
    </row>
    <row r="4" spans="1:9" x14ac:dyDescent="0.2">
      <c r="A4" s="34" t="s">
        <v>23</v>
      </c>
      <c r="B4" s="34"/>
      <c r="C4" s="34"/>
      <c r="D4" s="31">
        <v>0</v>
      </c>
      <c r="E4" s="31">
        <v>6</v>
      </c>
      <c r="F4" s="31">
        <v>6</v>
      </c>
      <c r="G4" s="31">
        <v>6</v>
      </c>
      <c r="H4" s="31">
        <v>24</v>
      </c>
      <c r="I4" s="8">
        <f>SUM(D4:H4)</f>
        <v>42</v>
      </c>
    </row>
    <row r="5" spans="1:9" x14ac:dyDescent="0.2">
      <c r="A5" s="34" t="s">
        <v>24</v>
      </c>
      <c r="B5" s="34"/>
      <c r="C5" s="34"/>
      <c r="D5" s="31">
        <v>0</v>
      </c>
      <c r="E5" s="31">
        <v>10</v>
      </c>
      <c r="F5" s="31">
        <v>10</v>
      </c>
      <c r="G5" s="31">
        <v>8</v>
      </c>
      <c r="H5" s="31">
        <v>32</v>
      </c>
      <c r="I5" s="8">
        <f>SUM(D5:H5)</f>
        <v>60</v>
      </c>
    </row>
    <row r="6" spans="1:9" x14ac:dyDescent="0.2">
      <c r="A6" s="34" t="s">
        <v>25</v>
      </c>
      <c r="B6" s="34"/>
      <c r="C6" s="34"/>
      <c r="D6" s="31">
        <v>0</v>
      </c>
      <c r="E6" s="31">
        <v>10</v>
      </c>
      <c r="F6" s="31">
        <v>10</v>
      </c>
      <c r="G6" s="31">
        <v>8</v>
      </c>
      <c r="H6" s="31">
        <v>40</v>
      </c>
      <c r="I6" s="8">
        <f>SUM(D6:H6)</f>
        <v>68</v>
      </c>
    </row>
  </sheetData>
  <mergeCells count="4">
    <mergeCell ref="A3:C3"/>
    <mergeCell ref="A4:C4"/>
    <mergeCell ref="A5:C5"/>
    <mergeCell ref="A6:C6"/>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0000"/>
  </sheetPr>
  <dimension ref="A1:J6"/>
  <sheetViews>
    <sheetView workbookViewId="0">
      <selection activeCell="K36" sqref="K36"/>
    </sheetView>
  </sheetViews>
  <sheetFormatPr defaultRowHeight="12.75" x14ac:dyDescent="0.2"/>
  <sheetData>
    <row r="1" spans="1:10" ht="15.75" x14ac:dyDescent="0.25">
      <c r="A1" s="9" t="s">
        <v>0</v>
      </c>
      <c r="B1" s="3"/>
      <c r="C1" s="3"/>
      <c r="D1" s="3"/>
      <c r="E1" s="1"/>
      <c r="F1" s="1"/>
      <c r="G1" s="1"/>
      <c r="H1" s="1"/>
      <c r="I1" s="1"/>
    </row>
    <row r="2" spans="1:10" ht="15.75" x14ac:dyDescent="0.25">
      <c r="A2" s="1"/>
    </row>
    <row r="3" spans="1:10" x14ac:dyDescent="0.2">
      <c r="A3" s="33"/>
      <c r="B3" s="33"/>
      <c r="C3" s="33"/>
      <c r="D3" s="5" t="s">
        <v>7</v>
      </c>
      <c r="E3" s="6" t="s">
        <v>8</v>
      </c>
      <c r="F3" s="6" t="s">
        <v>9</v>
      </c>
      <c r="G3" s="6" t="s">
        <v>10</v>
      </c>
      <c r="H3" s="6" t="s">
        <v>11</v>
      </c>
      <c r="I3" s="7" t="s">
        <v>12</v>
      </c>
      <c r="J3" s="2"/>
    </row>
    <row r="4" spans="1:10" x14ac:dyDescent="0.2">
      <c r="A4" s="34" t="s">
        <v>23</v>
      </c>
      <c r="B4" s="34"/>
      <c r="C4" s="34"/>
      <c r="D4" s="32">
        <v>12</v>
      </c>
      <c r="E4" s="31">
        <v>10</v>
      </c>
      <c r="F4" s="31">
        <v>6</v>
      </c>
      <c r="G4" s="31">
        <v>6</v>
      </c>
      <c r="H4" s="31">
        <v>8</v>
      </c>
      <c r="I4" s="8">
        <f>SUM(E4:H4)</f>
        <v>30</v>
      </c>
    </row>
    <row r="5" spans="1:10" x14ac:dyDescent="0.2">
      <c r="A5" s="34" t="s">
        <v>24</v>
      </c>
      <c r="B5" s="34"/>
      <c r="C5" s="34"/>
      <c r="D5" s="32">
        <v>24</v>
      </c>
      <c r="E5" s="31">
        <v>10</v>
      </c>
      <c r="F5" s="31">
        <v>10</v>
      </c>
      <c r="G5" s="31">
        <v>10</v>
      </c>
      <c r="H5" s="31">
        <v>32</v>
      </c>
      <c r="I5" s="8">
        <f>SUM(E5:H5)</f>
        <v>62</v>
      </c>
    </row>
    <row r="6" spans="1:10" x14ac:dyDescent="0.2">
      <c r="A6" s="34" t="s">
        <v>25</v>
      </c>
      <c r="B6" s="34"/>
      <c r="C6" s="34"/>
      <c r="D6" s="32">
        <v>30</v>
      </c>
      <c r="E6" s="31">
        <v>10</v>
      </c>
      <c r="F6" s="31">
        <v>10</v>
      </c>
      <c r="G6" s="31">
        <v>10</v>
      </c>
      <c r="H6" s="31">
        <v>40</v>
      </c>
      <c r="I6" s="8">
        <f>SUM(E6:H6)</f>
        <v>70</v>
      </c>
    </row>
  </sheetData>
  <mergeCells count="4">
    <mergeCell ref="A3:C3"/>
    <mergeCell ref="A6:C6"/>
    <mergeCell ref="A4:C4"/>
    <mergeCell ref="A5:C5"/>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O29"/>
  <sheetViews>
    <sheetView workbookViewId="0">
      <selection activeCell="N23" sqref="N23"/>
    </sheetView>
  </sheetViews>
  <sheetFormatPr defaultRowHeight="15" x14ac:dyDescent="0.2"/>
  <cols>
    <col min="1" max="1" width="33" style="13" customWidth="1"/>
    <col min="2" max="7" width="7.7109375" style="13" customWidth="1"/>
    <col min="8" max="9" width="7.5703125" style="13" customWidth="1"/>
    <col min="10" max="12" width="7.7109375" style="13" customWidth="1"/>
    <col min="13" max="16384" width="9.140625" style="13"/>
  </cols>
  <sheetData>
    <row r="1" spans="1:15" ht="15.75" x14ac:dyDescent="0.25">
      <c r="A1" s="10" t="s">
        <v>13</v>
      </c>
      <c r="B1" s="11"/>
      <c r="C1" s="10"/>
      <c r="D1" s="10"/>
      <c r="E1" s="10"/>
      <c r="F1" s="10"/>
      <c r="G1" s="10"/>
      <c r="H1" s="10"/>
      <c r="I1" s="12"/>
      <c r="J1" s="12"/>
    </row>
    <row r="2" spans="1:15" ht="6" customHeight="1" x14ac:dyDescent="0.25">
      <c r="A2" s="10"/>
      <c r="B2" s="11"/>
      <c r="C2" s="10"/>
      <c r="D2" s="10"/>
      <c r="E2" s="10"/>
      <c r="F2" s="10"/>
      <c r="G2" s="10"/>
      <c r="H2" s="10"/>
      <c r="I2" s="12"/>
      <c r="J2" s="12"/>
    </row>
    <row r="3" spans="1:15" ht="15.75" x14ac:dyDescent="0.25">
      <c r="A3" s="36" t="s">
        <v>26</v>
      </c>
      <c r="B3" s="36"/>
      <c r="C3" s="36"/>
      <c r="D3" s="36"/>
      <c r="E3" s="36"/>
      <c r="F3" s="36"/>
      <c r="G3" s="36"/>
      <c r="H3" s="36"/>
      <c r="I3" s="12"/>
      <c r="J3" s="12"/>
    </row>
    <row r="4" spans="1:15" x14ac:dyDescent="0.2">
      <c r="A4" s="11"/>
      <c r="B4" s="11"/>
      <c r="C4" s="11"/>
      <c r="D4" s="11"/>
      <c r="E4" s="11"/>
      <c r="F4" s="11"/>
      <c r="G4" s="11"/>
      <c r="H4" s="11"/>
    </row>
    <row r="5" spans="1:15" ht="15.75" x14ac:dyDescent="0.25">
      <c r="G5" s="35" t="s">
        <v>19</v>
      </c>
      <c r="H5" s="35"/>
      <c r="I5" s="12"/>
      <c r="J5" s="12"/>
      <c r="K5" s="35" t="s">
        <v>20</v>
      </c>
      <c r="L5" s="35"/>
      <c r="M5" s="12"/>
      <c r="N5" s="35" t="s">
        <v>21</v>
      </c>
      <c r="O5" s="35"/>
    </row>
    <row r="6" spans="1:15" s="17" customFormat="1" ht="135" customHeight="1" x14ac:dyDescent="0.2">
      <c r="A6" s="14"/>
      <c r="B6" s="15" t="s">
        <v>2</v>
      </c>
      <c r="C6" s="15" t="s">
        <v>3</v>
      </c>
      <c r="D6" s="15" t="s">
        <v>4</v>
      </c>
      <c r="E6" s="15" t="s">
        <v>5</v>
      </c>
      <c r="F6" s="16" t="s">
        <v>6</v>
      </c>
      <c r="G6" s="15" t="s">
        <v>14</v>
      </c>
      <c r="H6" s="28" t="s">
        <v>15</v>
      </c>
      <c r="J6" s="16" t="str">
        <f>F6</f>
        <v>Evaluator 5</v>
      </c>
      <c r="K6" s="15" t="s">
        <v>17</v>
      </c>
      <c r="L6" s="28" t="s">
        <v>16</v>
      </c>
      <c r="N6" s="15" t="s">
        <v>1</v>
      </c>
      <c r="O6" s="28" t="s">
        <v>18</v>
      </c>
    </row>
    <row r="7" spans="1:15" ht="16.5" customHeight="1" x14ac:dyDescent="0.2">
      <c r="A7" s="25" t="str">
        <f>'Evaluator 5'!A4:D4</f>
        <v>CRE8AD8</v>
      </c>
      <c r="B7" s="18">
        <f>'Evaluator 1'!I4</f>
        <v>18</v>
      </c>
      <c r="C7" s="18">
        <f>'Evaluator 2'!I4</f>
        <v>40</v>
      </c>
      <c r="D7" s="18">
        <f>'Evaluator 3'!I4</f>
        <v>20</v>
      </c>
      <c r="E7" s="18">
        <f>'Evaluator 4'!I4</f>
        <v>42</v>
      </c>
      <c r="F7" s="19">
        <f>'Evaluator 5'!I4</f>
        <v>30</v>
      </c>
      <c r="G7" s="18">
        <f>AVERAGE(B7:F7)</f>
        <v>30</v>
      </c>
      <c r="H7" s="29">
        <f>RANK(G7,$G$7:$G$9,0)</f>
        <v>3</v>
      </c>
      <c r="J7" s="21">
        <f>'Evaluator 5'!D4</f>
        <v>12</v>
      </c>
      <c r="K7" s="18">
        <f>AVERAGE(J7)</f>
        <v>12</v>
      </c>
      <c r="L7" s="29">
        <f>RANK(K7,$K$7:$K$9,0)</f>
        <v>3</v>
      </c>
      <c r="N7" s="22">
        <f>G7+K7</f>
        <v>42</v>
      </c>
      <c r="O7" s="29">
        <f>RANK(N7,$N$7:$N$9,0)</f>
        <v>3</v>
      </c>
    </row>
    <row r="8" spans="1:15" ht="16.5" customHeight="1" x14ac:dyDescent="0.2">
      <c r="A8" s="26" t="str">
        <f>'Evaluator 5'!A5:D5</f>
        <v>IBS Custom Program</v>
      </c>
      <c r="B8" s="20">
        <f>'Evaluator 1'!I5</f>
        <v>26</v>
      </c>
      <c r="C8" s="18">
        <f>'Evaluator 2'!I5</f>
        <v>68</v>
      </c>
      <c r="D8" s="18">
        <f>'Evaluator 3'!I5</f>
        <v>20</v>
      </c>
      <c r="E8" s="18">
        <f>'Evaluator 4'!I5</f>
        <v>60</v>
      </c>
      <c r="F8" s="19">
        <f>'Evaluator 5'!I5</f>
        <v>62</v>
      </c>
      <c r="G8" s="20">
        <f>AVERAGE(B8:F8)</f>
        <v>47.2</v>
      </c>
      <c r="H8" s="30">
        <f>RANK(G8,$G$7:$G$9,0)</f>
        <v>2</v>
      </c>
      <c r="J8" s="23">
        <f>'Evaluator 5'!D5</f>
        <v>24</v>
      </c>
      <c r="K8" s="20">
        <f t="shared" ref="K8:K9" si="0">AVERAGE(J8)</f>
        <v>24</v>
      </c>
      <c r="L8" s="30">
        <f>RANK(K8,$K$7:$K$9,0)</f>
        <v>2</v>
      </c>
      <c r="N8" s="24">
        <f t="shared" ref="N8:N9" si="1">G8+K8</f>
        <v>71.2</v>
      </c>
      <c r="O8" s="30">
        <f>RANK(N8,$N$7:$N$9,0)</f>
        <v>2</v>
      </c>
    </row>
    <row r="9" spans="1:15" ht="16.5" customHeight="1" x14ac:dyDescent="0.2">
      <c r="A9" s="26" t="str">
        <f>'Evaluator 5'!A6:D6</f>
        <v>Millennium Tours</v>
      </c>
      <c r="B9" s="20">
        <f>'Evaluator 1'!I6</f>
        <v>56</v>
      </c>
      <c r="C9" s="18">
        <f>'Evaluator 2'!I6</f>
        <v>70</v>
      </c>
      <c r="D9" s="18">
        <f>'Evaluator 3'!I6</f>
        <v>56</v>
      </c>
      <c r="E9" s="18">
        <f>'Evaluator 4'!I6</f>
        <v>68</v>
      </c>
      <c r="F9" s="19">
        <f>'Evaluator 5'!I6</f>
        <v>70</v>
      </c>
      <c r="G9" s="20">
        <f>AVERAGE(B9:F9)</f>
        <v>64</v>
      </c>
      <c r="H9" s="30">
        <f>RANK(G9,$G$7:$G$9,0)</f>
        <v>1</v>
      </c>
      <c r="J9" s="23">
        <f>'Evaluator 5'!D6</f>
        <v>30</v>
      </c>
      <c r="K9" s="20">
        <f t="shared" si="0"/>
        <v>30</v>
      </c>
      <c r="L9" s="30">
        <f>RANK(K9,$K$7:$K$9,0)</f>
        <v>1</v>
      </c>
      <c r="N9" s="24">
        <f t="shared" si="1"/>
        <v>94</v>
      </c>
      <c r="O9" s="30">
        <f>RANK(N9,$N$7:$N$9,0)</f>
        <v>1</v>
      </c>
    </row>
    <row r="28" spans="1:1" x14ac:dyDescent="0.2">
      <c r="A28" s="27" t="s">
        <v>22</v>
      </c>
    </row>
    <row r="29" spans="1:1" x14ac:dyDescent="0.2">
      <c r="A29" s="27"/>
    </row>
  </sheetData>
  <mergeCells count="4">
    <mergeCell ref="N5:O5"/>
    <mergeCell ref="G5:H5"/>
    <mergeCell ref="K5:L5"/>
    <mergeCell ref="A3:H3"/>
  </mergeCells>
  <pageMargins left="0.24" right="0.3" top="1" bottom="1" header="0.5" footer="0.5"/>
  <pageSetup scale="95" orientation="landscape" horizontalDpi="1200" verticalDpi="1200" r:id="rId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201167-EC4A-4B68-BD0B-89B8E0E6DD77}">
  <dimension ref="A1:P46"/>
  <sheetViews>
    <sheetView tabSelected="1" workbookViewId="0">
      <selection activeCell="D26" sqref="D26"/>
    </sheetView>
  </sheetViews>
  <sheetFormatPr defaultRowHeight="12.75" x14ac:dyDescent="0.2"/>
  <cols>
    <col min="1" max="1" width="20.7109375" style="39" customWidth="1"/>
    <col min="2" max="16" width="9.5703125" style="39" customWidth="1"/>
    <col min="17" max="16384" width="9.140625" style="39"/>
  </cols>
  <sheetData>
    <row r="1" spans="1:16" ht="15.75" x14ac:dyDescent="0.25">
      <c r="A1" s="37" t="s">
        <v>27</v>
      </c>
      <c r="B1" s="37"/>
      <c r="C1" s="37"/>
      <c r="D1" s="37"/>
      <c r="E1" s="37"/>
      <c r="F1" s="37"/>
      <c r="G1" s="37"/>
      <c r="H1" s="37"/>
      <c r="I1" s="37"/>
      <c r="J1" s="38"/>
    </row>
    <row r="2" spans="1:16" ht="15.75" x14ac:dyDescent="0.25">
      <c r="A2" s="40" t="s">
        <v>26</v>
      </c>
      <c r="B2" s="40"/>
      <c r="C2" s="40"/>
      <c r="D2" s="40"/>
      <c r="E2" s="40"/>
      <c r="F2" s="40"/>
      <c r="G2" s="40"/>
      <c r="H2" s="40"/>
      <c r="I2" s="40"/>
      <c r="J2" s="41"/>
    </row>
    <row r="3" spans="1:16" x14ac:dyDescent="0.2">
      <c r="A3" s="42" t="s">
        <v>28</v>
      </c>
      <c r="B3" s="43"/>
      <c r="C3" s="43"/>
      <c r="D3" s="43"/>
    </row>
    <row r="4" spans="1:16" ht="15" customHeight="1" x14ac:dyDescent="0.2">
      <c r="A4" s="42" t="s">
        <v>29</v>
      </c>
      <c r="B4" s="44" t="s">
        <v>30</v>
      </c>
      <c r="C4" s="44"/>
      <c r="D4" s="44"/>
      <c r="E4" s="45"/>
    </row>
    <row r="5" spans="1:16" ht="15" x14ac:dyDescent="0.25">
      <c r="A5" s="46" t="s">
        <v>31</v>
      </c>
      <c r="B5" s="46"/>
      <c r="C5" s="47"/>
      <c r="D5" s="47"/>
      <c r="E5" s="47"/>
      <c r="F5" s="47"/>
      <c r="G5" s="47"/>
    </row>
    <row r="6" spans="1:16" ht="13.5" thickBot="1" x14ac:dyDescent="0.25">
      <c r="A6" s="48"/>
      <c r="B6" s="49" t="s">
        <v>32</v>
      </c>
      <c r="C6" s="49"/>
      <c r="D6" s="49"/>
      <c r="E6" s="49"/>
      <c r="F6" s="49"/>
      <c r="G6" s="49"/>
      <c r="H6" s="49"/>
      <c r="I6" s="49"/>
    </row>
    <row r="7" spans="1:16" ht="15" x14ac:dyDescent="0.25">
      <c r="B7" s="50"/>
    </row>
    <row r="8" spans="1:16" ht="15" x14ac:dyDescent="0.25">
      <c r="B8" s="50"/>
    </row>
    <row r="9" spans="1:16" ht="15" x14ac:dyDescent="0.25">
      <c r="B9" s="50"/>
    </row>
    <row r="10" spans="1:16" ht="15" customHeight="1" x14ac:dyDescent="0.2"/>
    <row r="11" spans="1:16" ht="13.5" thickBot="1" x14ac:dyDescent="0.25"/>
    <row r="12" spans="1:16" s="51" customFormat="1" ht="13.5" thickBot="1" x14ac:dyDescent="0.25">
      <c r="B12" s="52" t="s">
        <v>33</v>
      </c>
      <c r="C12" s="53"/>
      <c r="D12" s="54"/>
      <c r="E12" s="52" t="s">
        <v>34</v>
      </c>
      <c r="F12" s="53"/>
      <c r="G12" s="54"/>
      <c r="H12" s="52" t="s">
        <v>35</v>
      </c>
      <c r="I12" s="53"/>
      <c r="J12" s="54"/>
      <c r="K12" s="52" t="s">
        <v>36</v>
      </c>
      <c r="L12" s="53"/>
      <c r="M12" s="54"/>
      <c r="N12" s="52" t="s">
        <v>37</v>
      </c>
      <c r="O12" s="53"/>
      <c r="P12" s="54"/>
    </row>
    <row r="13" spans="1:16" s="51" customFormat="1" ht="112.5" customHeight="1" x14ac:dyDescent="0.2">
      <c r="B13" s="55" t="s">
        <v>45</v>
      </c>
      <c r="C13" s="56"/>
      <c r="D13" s="57"/>
      <c r="E13" s="58" t="s">
        <v>38</v>
      </c>
      <c r="F13" s="56"/>
      <c r="G13" s="57"/>
      <c r="H13" s="58" t="s">
        <v>39</v>
      </c>
      <c r="I13" s="56"/>
      <c r="J13" s="57"/>
      <c r="K13" s="58" t="s">
        <v>40</v>
      </c>
      <c r="L13" s="56"/>
      <c r="M13" s="57"/>
      <c r="N13" s="58" t="s">
        <v>41</v>
      </c>
      <c r="O13" s="56"/>
      <c r="P13" s="57"/>
    </row>
    <row r="14" spans="1:16" s="63" customFormat="1" ht="11.25" x14ac:dyDescent="0.2">
      <c r="A14" s="59"/>
      <c r="B14" s="60" t="s">
        <v>42</v>
      </c>
      <c r="C14" s="61"/>
      <c r="D14" s="62"/>
      <c r="E14" s="60" t="s">
        <v>42</v>
      </c>
      <c r="F14" s="61"/>
      <c r="G14" s="62"/>
      <c r="H14" s="60" t="s">
        <v>42</v>
      </c>
      <c r="I14" s="61"/>
      <c r="J14" s="62"/>
      <c r="K14" s="60" t="s">
        <v>42</v>
      </c>
      <c r="L14" s="61"/>
      <c r="M14" s="62"/>
      <c r="N14" s="60" t="s">
        <v>42</v>
      </c>
      <c r="O14" s="61"/>
      <c r="P14" s="62"/>
    </row>
    <row r="15" spans="1:16" s="63" customFormat="1" x14ac:dyDescent="0.2">
      <c r="A15" s="64" t="s">
        <v>23</v>
      </c>
      <c r="B15" s="65"/>
      <c r="C15" s="66"/>
      <c r="D15" s="67"/>
      <c r="E15" s="65"/>
      <c r="F15" s="66"/>
      <c r="G15" s="67"/>
      <c r="H15" s="65"/>
      <c r="I15" s="66"/>
      <c r="J15" s="67"/>
      <c r="K15" s="65"/>
      <c r="L15" s="66"/>
      <c r="M15" s="67"/>
      <c r="N15" s="65"/>
      <c r="O15" s="66"/>
      <c r="P15" s="67"/>
    </row>
    <row r="16" spans="1:16" s="63" customFormat="1" x14ac:dyDescent="0.2">
      <c r="A16" s="68" t="s">
        <v>24</v>
      </c>
      <c r="B16" s="69"/>
      <c r="C16" s="70"/>
      <c r="D16" s="71"/>
      <c r="E16" s="69"/>
      <c r="F16" s="70"/>
      <c r="G16" s="71"/>
      <c r="H16" s="69"/>
      <c r="I16" s="70"/>
      <c r="J16" s="71"/>
      <c r="K16" s="69"/>
      <c r="L16" s="70"/>
      <c r="M16" s="71"/>
      <c r="N16" s="69"/>
      <c r="O16" s="70"/>
      <c r="P16" s="71"/>
    </row>
    <row r="17" spans="1:16" s="63" customFormat="1" x14ac:dyDescent="0.2">
      <c r="A17" s="68" t="s">
        <v>25</v>
      </c>
      <c r="B17" s="69"/>
      <c r="C17" s="70"/>
      <c r="D17" s="71"/>
      <c r="E17" s="69"/>
      <c r="F17" s="70"/>
      <c r="G17" s="71"/>
      <c r="H17" s="69"/>
      <c r="I17" s="70"/>
      <c r="J17" s="71"/>
      <c r="K17" s="69"/>
      <c r="L17" s="70"/>
      <c r="M17" s="71"/>
      <c r="N17" s="69"/>
      <c r="O17" s="70"/>
      <c r="P17" s="71"/>
    </row>
    <row r="18" spans="1:16" s="73" customFormat="1" ht="7.5" customHeight="1" x14ac:dyDescent="0.2">
      <c r="A18" s="72"/>
      <c r="B18" s="72"/>
      <c r="C18" s="72"/>
      <c r="D18" s="72"/>
      <c r="E18" s="72"/>
      <c r="F18" s="72"/>
      <c r="G18" s="72"/>
      <c r="H18" s="72"/>
      <c r="I18" s="72"/>
      <c r="J18" s="72"/>
      <c r="K18" s="72"/>
      <c r="L18" s="72"/>
      <c r="M18" s="72"/>
      <c r="N18" s="72"/>
      <c r="O18" s="72"/>
      <c r="P18" s="72"/>
    </row>
    <row r="19" spans="1:16" s="74" customFormat="1" ht="6.75" customHeight="1" x14ac:dyDescent="0.2"/>
    <row r="21" spans="1:16" x14ac:dyDescent="0.2">
      <c r="A21" s="75"/>
      <c r="G21" s="76"/>
      <c r="H21" s="76"/>
    </row>
    <row r="22" spans="1:16" x14ac:dyDescent="0.2">
      <c r="A22" s="77" t="s">
        <v>43</v>
      </c>
      <c r="G22" s="76"/>
      <c r="H22" s="76"/>
      <c r="I22" s="76"/>
      <c r="J22" s="76"/>
    </row>
    <row r="23" spans="1:16" x14ac:dyDescent="0.2">
      <c r="A23" s="78"/>
      <c r="B23" s="78"/>
      <c r="C23" s="78"/>
      <c r="G23" s="76"/>
      <c r="H23" s="76"/>
      <c r="I23" s="76"/>
      <c r="J23" s="76"/>
    </row>
    <row r="24" spans="1:16" x14ac:dyDescent="0.2">
      <c r="A24" s="78"/>
      <c r="B24" s="78"/>
      <c r="C24" s="78"/>
      <c r="G24" s="76"/>
      <c r="H24" s="76"/>
      <c r="I24" s="76"/>
      <c r="J24" s="76"/>
    </row>
    <row r="25" spans="1:16" x14ac:dyDescent="0.2">
      <c r="A25" s="78"/>
      <c r="B25" s="78"/>
      <c r="C25" s="78"/>
      <c r="G25" s="76"/>
      <c r="H25" s="76"/>
      <c r="I25" s="76"/>
      <c r="J25" s="76"/>
    </row>
    <row r="26" spans="1:16" x14ac:dyDescent="0.2">
      <c r="A26" s="78"/>
      <c r="B26" s="78"/>
      <c r="C26" s="78"/>
      <c r="G26" s="76"/>
      <c r="H26" s="76"/>
      <c r="I26" s="76"/>
      <c r="J26" s="76"/>
    </row>
    <row r="27" spans="1:16" x14ac:dyDescent="0.2">
      <c r="A27" s="78"/>
      <c r="B27" s="78"/>
      <c r="C27" s="78"/>
      <c r="G27" s="76"/>
      <c r="H27" s="76"/>
      <c r="I27" s="76"/>
      <c r="J27" s="76"/>
    </row>
    <row r="28" spans="1:16" x14ac:dyDescent="0.2">
      <c r="I28" s="76"/>
      <c r="J28" s="76"/>
      <c r="K28" s="76"/>
      <c r="L28" s="76"/>
    </row>
    <row r="29" spans="1:16" x14ac:dyDescent="0.2">
      <c r="I29" s="76"/>
      <c r="J29" s="76"/>
      <c r="K29" s="76"/>
      <c r="L29" s="76"/>
      <c r="M29" s="76"/>
    </row>
    <row r="30" spans="1:16" x14ac:dyDescent="0.2">
      <c r="L30" s="76"/>
      <c r="M30" s="76"/>
    </row>
    <row r="31" spans="1:16" x14ac:dyDescent="0.2">
      <c r="L31" s="76"/>
      <c r="M31" s="76"/>
    </row>
    <row r="32" spans="1:16" x14ac:dyDescent="0.2">
      <c r="L32" s="76"/>
      <c r="M32" s="76"/>
    </row>
    <row r="33" spans="1:13" x14ac:dyDescent="0.2">
      <c r="L33" s="76"/>
      <c r="M33" s="76"/>
    </row>
    <row r="46" spans="1:13" x14ac:dyDescent="0.2">
      <c r="A46" s="79" t="s">
        <v>44</v>
      </c>
    </row>
  </sheetData>
  <mergeCells count="36">
    <mergeCell ref="B16:D16"/>
    <mergeCell ref="E16:G16"/>
    <mergeCell ref="H16:J16"/>
    <mergeCell ref="K16:M16"/>
    <mergeCell ref="N16:P16"/>
    <mergeCell ref="B17:D17"/>
    <mergeCell ref="E17:G17"/>
    <mergeCell ref="H17:J17"/>
    <mergeCell ref="K17:M17"/>
    <mergeCell ref="N17:P17"/>
    <mergeCell ref="B14:D14"/>
    <mergeCell ref="E14:G14"/>
    <mergeCell ref="H14:J14"/>
    <mergeCell ref="K14:M14"/>
    <mergeCell ref="N14:P14"/>
    <mergeCell ref="B15:D15"/>
    <mergeCell ref="E15:G15"/>
    <mergeCell ref="H15:J15"/>
    <mergeCell ref="K15:M15"/>
    <mergeCell ref="N15:P15"/>
    <mergeCell ref="B12:D12"/>
    <mergeCell ref="E12:G12"/>
    <mergeCell ref="H12:J12"/>
    <mergeCell ref="K12:M12"/>
    <mergeCell ref="N12:P12"/>
    <mergeCell ref="B13:D13"/>
    <mergeCell ref="E13:G13"/>
    <mergeCell ref="H13:J13"/>
    <mergeCell ref="K13:M13"/>
    <mergeCell ref="N13:P13"/>
    <mergeCell ref="A1:I1"/>
    <mergeCell ref="A2:I2"/>
    <mergeCell ref="B3:D3"/>
    <mergeCell ref="B4:D4"/>
    <mergeCell ref="A5:B5"/>
    <mergeCell ref="B6:I6"/>
  </mergeCells>
  <pageMargins left="0.7" right="0.7" top="0.75" bottom="0.75" header="0.3" footer="0.3"/>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Evaluator 1</vt:lpstr>
      <vt:lpstr>Evaluator 2</vt:lpstr>
      <vt:lpstr>Evaluator 3</vt:lpstr>
      <vt:lpstr>Evaluator 4</vt:lpstr>
      <vt:lpstr>Evaluator 5</vt:lpstr>
      <vt:lpstr>Summary</vt:lpstr>
      <vt:lpstr>Evaluation</vt:lpstr>
    </vt:vector>
  </TitlesOfParts>
  <Company>University of Houston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wsareval</dc:creator>
  <cp:lastModifiedBy>Cisneros, Selene</cp:lastModifiedBy>
  <cp:lastPrinted>2013-06-21T21:40:12Z</cp:lastPrinted>
  <dcterms:created xsi:type="dcterms:W3CDTF">2013-06-21T21:38:22Z</dcterms:created>
  <dcterms:modified xsi:type="dcterms:W3CDTF">2023-01-18T16:49:05Z</dcterms:modified>
</cp:coreProperties>
</file>