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PURCHASING\Contracts Reporting Department\FY2019\04_Open Record Evaluations\Next Update\"/>
    </mc:Choice>
  </mc:AlternateContent>
  <bookViews>
    <workbookView xWindow="7740" yWindow="-180" windowWidth="17115" windowHeight="9855" activeTab="6"/>
  </bookViews>
  <sheets>
    <sheet name="Evaluator 1" sheetId="2" r:id="rId1"/>
    <sheet name="Evaluator 2" sheetId="3" r:id="rId2"/>
    <sheet name="Evaluator 3" sheetId="5" r:id="rId3"/>
    <sheet name="Evaluator 4" sheetId="9" r:id="rId4"/>
    <sheet name="Evaluator 5" sheetId="4" r:id="rId5"/>
    <sheet name="Summary" sheetId="1" r:id="rId6"/>
    <sheet name="Evaluation" sheetId="11" r:id="rId7"/>
  </sheets>
  <calcPr calcId="152511"/>
</workbook>
</file>

<file path=xl/calcChain.xml><?xml version="1.0" encoding="utf-8"?>
<calcChain xmlns="http://schemas.openxmlformats.org/spreadsheetml/2006/main">
  <c r="D13" i="11" l="1"/>
  <c r="G13" i="11"/>
  <c r="T13" i="11" s="1"/>
  <c r="J13" i="11"/>
  <c r="M13" i="11"/>
  <c r="P13" i="11"/>
  <c r="S13" i="11"/>
  <c r="D14" i="11"/>
  <c r="T14" i="11" s="1"/>
  <c r="G14" i="11"/>
  <c r="J14" i="11"/>
  <c r="M14" i="11"/>
  <c r="P14" i="11"/>
  <c r="S14" i="11"/>
  <c r="D15" i="11"/>
  <c r="G15" i="11"/>
  <c r="J15" i="11"/>
  <c r="M15" i="11"/>
  <c r="P15" i="11"/>
  <c r="S15" i="11"/>
  <c r="T15" i="11"/>
  <c r="D16" i="11"/>
  <c r="G16" i="11"/>
  <c r="J16" i="11"/>
  <c r="M16" i="11"/>
  <c r="P16" i="11"/>
  <c r="T16" i="11" s="1"/>
  <c r="S16" i="11"/>
  <c r="D17" i="11"/>
  <c r="T17" i="11" s="1"/>
  <c r="G17" i="11"/>
  <c r="J17" i="11"/>
  <c r="M17" i="11"/>
  <c r="P17" i="11"/>
  <c r="S17" i="11"/>
  <c r="D18" i="11"/>
  <c r="G18" i="11"/>
  <c r="T18" i="11" s="1"/>
  <c r="J18" i="11"/>
  <c r="M18" i="11"/>
  <c r="P18" i="11"/>
  <c r="S18" i="11"/>
  <c r="J4" i="4" l="1"/>
  <c r="N12" i="1" l="1"/>
  <c r="N11" i="1"/>
  <c r="N10" i="1"/>
  <c r="N9" i="1"/>
  <c r="N8" i="1"/>
  <c r="J7" i="1"/>
  <c r="G12" i="1"/>
  <c r="K12" i="1"/>
  <c r="J8" i="1"/>
  <c r="J9" i="1"/>
  <c r="J10" i="1"/>
  <c r="J11" i="1"/>
  <c r="J12" i="1"/>
  <c r="G8" i="1"/>
  <c r="F8" i="1"/>
  <c r="F9" i="1"/>
  <c r="F10" i="1"/>
  <c r="F11" i="1"/>
  <c r="F12" i="1"/>
  <c r="F7" i="1"/>
  <c r="G7" i="1" s="1"/>
  <c r="E8" i="1"/>
  <c r="E9" i="1"/>
  <c r="E10" i="1"/>
  <c r="E11" i="1"/>
  <c r="E12" i="1"/>
  <c r="E7" i="1"/>
  <c r="D8" i="1"/>
  <c r="D9" i="1"/>
  <c r="D10" i="1"/>
  <c r="D11" i="1"/>
  <c r="D12" i="1"/>
  <c r="D7" i="1"/>
  <c r="C8" i="1"/>
  <c r="C9" i="1"/>
  <c r="C10" i="1"/>
  <c r="C11" i="1"/>
  <c r="C12" i="1"/>
  <c r="C7" i="1"/>
  <c r="B8" i="1"/>
  <c r="B9" i="1"/>
  <c r="B10" i="1"/>
  <c r="B11" i="1"/>
  <c r="B12" i="1"/>
  <c r="B7" i="1"/>
  <c r="J5" i="4"/>
  <c r="J6" i="4"/>
  <c r="J7" i="4"/>
  <c r="J8" i="4"/>
  <c r="J9" i="4"/>
  <c r="J5" i="9"/>
  <c r="J6" i="9"/>
  <c r="J7" i="9"/>
  <c r="J8" i="9"/>
  <c r="J9" i="9"/>
  <c r="J4" i="9"/>
  <c r="J5" i="5"/>
  <c r="J6" i="5"/>
  <c r="J7" i="5"/>
  <c r="J8" i="5"/>
  <c r="J9" i="5"/>
  <c r="J4" i="5"/>
  <c r="J5" i="3"/>
  <c r="J6" i="3"/>
  <c r="J7" i="3"/>
  <c r="J8" i="3"/>
  <c r="J9" i="3"/>
  <c r="J4" i="3"/>
  <c r="J5" i="2"/>
  <c r="J6" i="2"/>
  <c r="J7" i="2"/>
  <c r="J8" i="2"/>
  <c r="J9" i="2"/>
  <c r="J4" i="2"/>
  <c r="A12" i="1"/>
  <c r="H11" i="1" l="1"/>
  <c r="N7" i="1"/>
  <c r="H12" i="1"/>
  <c r="H8" i="1"/>
  <c r="H7" i="1"/>
  <c r="H9" i="1"/>
  <c r="H10" i="1"/>
  <c r="K7" i="1"/>
  <c r="K9" i="1"/>
  <c r="K8" i="1"/>
  <c r="K10" i="1"/>
  <c r="K11" i="1"/>
  <c r="J6" i="1"/>
  <c r="A10" i="1"/>
  <c r="A11" i="1"/>
  <c r="L7" i="1" l="1"/>
  <c r="L9" i="1"/>
  <c r="L10" i="1"/>
  <c r="L11" i="1"/>
  <c r="L8" i="1"/>
  <c r="L12" i="1"/>
  <c r="G10" i="1"/>
  <c r="G11" i="1"/>
  <c r="O7" i="1" l="1"/>
  <c r="O10" i="1"/>
  <c r="O8" i="1"/>
  <c r="O9" i="1"/>
  <c r="O12" i="1"/>
  <c r="O11" i="1"/>
  <c r="A8" i="1"/>
  <c r="A9" i="1"/>
  <c r="A7" i="1"/>
  <c r="G9" i="1" l="1"/>
</calcChain>
</file>

<file path=xl/sharedStrings.xml><?xml version="1.0" encoding="utf-8"?>
<sst xmlns="http://schemas.openxmlformats.org/spreadsheetml/2006/main" count="118" uniqueCount="50">
  <si>
    <t>Total Score</t>
  </si>
  <si>
    <t>Evaluator 1</t>
  </si>
  <si>
    <t>Evaluator 2</t>
  </si>
  <si>
    <t>Evaluator 3</t>
  </si>
  <si>
    <t>Evaluator 4</t>
  </si>
  <si>
    <t>Evaluator 5</t>
  </si>
  <si>
    <t>Criteria 1</t>
  </si>
  <si>
    <t>Criteria 2</t>
  </si>
  <si>
    <t>Criteria 3</t>
  </si>
  <si>
    <t>Criteria 4</t>
  </si>
  <si>
    <t>Total</t>
  </si>
  <si>
    <t>EVALUATION SUMMARY</t>
  </si>
  <si>
    <t>Average Tech. Score</t>
  </si>
  <si>
    <t>Technical Ranking</t>
  </si>
  <si>
    <t>Non Tech Ranking</t>
  </si>
  <si>
    <t>Non-Tech Score (cost)</t>
  </si>
  <si>
    <t>Total Ranking</t>
  </si>
  <si>
    <t>Technical</t>
  </si>
  <si>
    <t>Non Technical</t>
  </si>
  <si>
    <t>Summary</t>
  </si>
  <si>
    <t>updated 11/17</t>
  </si>
  <si>
    <t>RESPONDENT SUMMARY</t>
  </si>
  <si>
    <t>Criteria 5</t>
  </si>
  <si>
    <t>Criteria 6</t>
  </si>
  <si>
    <t>Crabtree Interpreting</t>
  </si>
  <si>
    <t>Language Line</t>
  </si>
  <si>
    <t>MasterWord Services, Inc</t>
  </si>
  <si>
    <t>Universal Technical Translation</t>
  </si>
  <si>
    <t>Visual Communication Services</t>
  </si>
  <si>
    <t>Visual Language Professionals</t>
  </si>
  <si>
    <t>RFP 730-19090 Interpreter Services</t>
  </si>
  <si>
    <t xml:space="preserve">University of Houston Evaluation Matrix         
</t>
  </si>
  <si>
    <t xml:space="preserve"> RFP 730-19090 Interpreter Services</t>
  </si>
  <si>
    <t xml:space="preserve">Name: </t>
  </si>
  <si>
    <t>Evaluation Due Date</t>
  </si>
  <si>
    <t xml:space="preserve"> Criteria 1</t>
  </si>
  <si>
    <t xml:space="preserve"> Criteria 2</t>
  </si>
  <si>
    <t xml:space="preserve"> Criteria 3</t>
  </si>
  <si>
    <t xml:space="preserve"> Criteria 4</t>
  </si>
  <si>
    <t xml:space="preserve"> Criteria 5</t>
  </si>
  <si>
    <t xml:space="preserve"> Criteria 6</t>
  </si>
  <si>
    <t xml:space="preserve">Quality of the vendor’s goods or services </t>
  </si>
  <si>
    <t>Extent to which the goods or services meet UHS’ needs</t>
  </si>
  <si>
    <t>The vendor’s past performance with UHS</t>
  </si>
  <si>
    <t>Total long-term cost to UHS of acquiring vendor’s goods and services</t>
  </si>
  <si>
    <t>Respondent’s required certifications for Interpreting Services.</t>
  </si>
  <si>
    <t>Points (1-5)</t>
  </si>
  <si>
    <t>Non-Disclosure:</t>
  </si>
  <si>
    <t>Updated: 6/18</t>
  </si>
  <si>
    <r>
      <rPr>
        <b/>
        <sz val="9"/>
        <rFont val="Arial"/>
        <family val="2"/>
      </rPr>
      <t xml:space="preserve">List purchase price
</t>
    </r>
    <r>
      <rPr>
        <b/>
        <sz val="9"/>
        <color rgb="FFFF0000"/>
        <rFont val="Arial"/>
        <family val="2"/>
      </rPr>
      <t xml:space="preserve">
**Only Evaluator 5 will evaluate this.  Everyone else leave this blank**</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</si>
</sst>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F800]dddd\,\ mmmm\ dd\,\ yyyy"/>
  </numFmts>
  <fonts count="4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rgb="FFFF0000"/>
      <name val="Arial"/>
      <family val="2"/>
    </font>
    <font>
      <sz val="12"/>
      <color rgb="FFFF0000"/>
      <name val="Arial"/>
      <family val="2"/>
    </font>
    <font>
      <b/>
      <sz val="11"/>
      <name val="Arial"/>
      <family val="2"/>
    </font>
    <font>
      <sz val="11"/>
      <name val="Arial"/>
      <family val="2"/>
    </font>
    <font>
      <sz val="8"/>
      <name val="Arial"/>
      <family val="2"/>
    </font>
    <font>
      <b/>
      <sz val="10"/>
      <name val="Arial"/>
      <family val="2"/>
    </font>
    <font>
      <b/>
      <sz val="10"/>
      <color theme="1"/>
      <name val="Arial"/>
      <family val="2"/>
    </font>
    <font>
      <sz val="10"/>
      <color rgb="FFFF0000"/>
      <name val="Arial"/>
      <family val="2"/>
    </font>
    <font>
      <b/>
      <sz val="10"/>
      <color rgb="FFFF0000"/>
      <name val="Arial"/>
      <family val="2"/>
    </font>
    <font>
      <b/>
      <sz val="11"/>
      <color theme="1"/>
      <name val="Calibri"/>
      <family val="2"/>
      <scheme val="minor"/>
    </font>
    <font>
      <sz val="10"/>
      <color theme="1"/>
      <name val="Arial"/>
      <family val="2"/>
    </font>
    <font>
      <b/>
      <sz val="9"/>
      <color rgb="FFFF0000"/>
      <name val="Arial"/>
      <family val="2"/>
    </font>
    <font>
      <b/>
      <sz val="9"/>
      <name val="Arial"/>
      <family val="2"/>
    </font>
    <font>
      <b/>
      <sz val="8"/>
      <name val="Arial"/>
      <family val="2"/>
    </font>
    <font>
      <u/>
      <sz val="11"/>
      <color theme="10"/>
      <name val="Calibri"/>
      <family val="2"/>
      <scheme val="minor"/>
    </font>
  </fonts>
  <fills count="31">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mediumGray">
        <bgColor theme="0"/>
      </patternFill>
    </fill>
    <fill>
      <patternFill patternType="mediumGray"/>
    </fill>
    <fill>
      <patternFill patternType="solid">
        <fgColor theme="0" tint="-0.34998626667073579"/>
        <bgColor indexed="64"/>
      </patternFill>
    </fill>
  </fills>
  <borders count="24">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auto="1"/>
      </bottom>
      <diagonal/>
    </border>
    <border>
      <left/>
      <right/>
      <top style="hair">
        <color auto="1"/>
      </top>
      <bottom style="hair">
        <color auto="1"/>
      </bottom>
      <diagonal/>
    </border>
    <border>
      <left style="medium">
        <color auto="1"/>
      </left>
      <right/>
      <top/>
      <bottom style="hair">
        <color auto="1"/>
      </bottom>
      <diagonal/>
    </border>
    <border>
      <left style="medium">
        <color auto="1"/>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top style="thin">
        <color indexed="64"/>
      </top>
      <bottom/>
      <diagonal/>
    </border>
  </borders>
  <cellStyleXfs count="105">
    <xf numFmtId="0" fontId="0" fillId="0" borderId="0"/>
    <xf numFmtId="44" fontId="15" fillId="0" borderId="0" applyFont="0" applyFill="0" applyBorder="0" applyAlignment="0" applyProtection="0"/>
    <xf numFmtId="0" fontId="15" fillId="0" borderId="0"/>
    <xf numFmtId="0" fontId="12" fillId="0" borderId="0"/>
    <xf numFmtId="0" fontId="12" fillId="0" borderId="0"/>
    <xf numFmtId="0" fontId="15" fillId="2" borderId="1" applyNumberFormat="0" applyFont="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20" borderId="0" applyNumberFormat="0" applyBorder="0" applyAlignment="0" applyProtection="0"/>
    <xf numFmtId="0" fontId="19" fillId="4" borderId="0" applyNumberFormat="0" applyBorder="0" applyAlignment="0" applyProtection="0"/>
    <xf numFmtId="0" fontId="20" fillId="21" borderId="2" applyNumberFormat="0" applyAlignment="0" applyProtection="0"/>
    <xf numFmtId="0" fontId="21" fillId="22" borderId="3" applyNumberFormat="0" applyAlignment="0" applyProtection="0"/>
    <xf numFmtId="0" fontId="22" fillId="0" borderId="0" applyNumberFormat="0" applyFill="0" applyBorder="0" applyAlignment="0" applyProtection="0"/>
    <xf numFmtId="0" fontId="23" fillId="5" borderId="0" applyNumberFormat="0" applyBorder="0" applyAlignment="0" applyProtection="0"/>
    <xf numFmtId="0" fontId="24" fillId="0" borderId="4"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7" fillId="8" borderId="2" applyNumberFormat="0" applyAlignment="0" applyProtection="0"/>
    <xf numFmtId="0" fontId="28" fillId="0" borderId="7" applyNumberFormat="0" applyFill="0" applyAlignment="0" applyProtection="0"/>
    <xf numFmtId="0" fontId="29" fillId="23" borderId="0" applyNumberFormat="0" applyBorder="0" applyAlignment="0" applyProtection="0"/>
    <xf numFmtId="0" fontId="16" fillId="2" borderId="1" applyNumberFormat="0" applyFont="0" applyAlignment="0" applyProtection="0"/>
    <xf numFmtId="0" fontId="30" fillId="21" borderId="8" applyNumberFormat="0" applyAlignment="0" applyProtection="0"/>
    <xf numFmtId="0" fontId="31" fillId="0" borderId="0" applyNumberFormat="0" applyFill="0" applyBorder="0" applyAlignment="0" applyProtection="0"/>
    <xf numFmtId="0" fontId="32" fillId="0" borderId="9" applyNumberFormat="0" applyFill="0" applyAlignment="0" applyProtection="0"/>
    <xf numFmtId="0" fontId="33" fillId="0" borderId="0" applyNumberFormat="0" applyFill="0" applyBorder="0" applyAlignment="0" applyProtection="0"/>
    <xf numFmtId="0" fontId="11"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20" borderId="0" applyNumberFormat="0" applyBorder="0" applyAlignment="0" applyProtection="0"/>
    <xf numFmtId="0" fontId="19" fillId="4" borderId="0" applyNumberFormat="0" applyBorder="0" applyAlignment="0" applyProtection="0"/>
    <xf numFmtId="0" fontId="20" fillId="21" borderId="2" applyNumberFormat="0" applyAlignment="0" applyProtection="0"/>
    <xf numFmtId="0" fontId="21" fillId="22" borderId="3" applyNumberFormat="0" applyAlignment="0" applyProtection="0"/>
    <xf numFmtId="0" fontId="22" fillId="0" borderId="0" applyNumberFormat="0" applyFill="0" applyBorder="0" applyAlignment="0" applyProtection="0"/>
    <xf numFmtId="0" fontId="23" fillId="5" borderId="0" applyNumberFormat="0" applyBorder="0" applyAlignment="0" applyProtection="0"/>
    <xf numFmtId="0" fontId="24" fillId="0" borderId="4"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7" fillId="8" borderId="2" applyNumberFormat="0" applyAlignment="0" applyProtection="0"/>
    <xf numFmtId="0" fontId="28" fillId="0" borderId="7" applyNumberFormat="0" applyFill="0" applyAlignment="0" applyProtection="0"/>
    <xf numFmtId="0" fontId="29" fillId="23" borderId="0" applyNumberFormat="0" applyBorder="0" applyAlignment="0" applyProtection="0"/>
    <xf numFmtId="0" fontId="30" fillId="21" borderId="8" applyNumberFormat="0" applyAlignment="0" applyProtection="0"/>
    <xf numFmtId="0" fontId="31" fillId="0" borderId="0" applyNumberFormat="0" applyFill="0" applyBorder="0" applyAlignment="0" applyProtection="0"/>
    <xf numFmtId="0" fontId="32" fillId="0" borderId="9" applyNumberFormat="0" applyFill="0" applyAlignment="0" applyProtection="0"/>
    <xf numFmtId="0" fontId="33" fillId="0" borderId="0" applyNumberFormat="0" applyFill="0" applyBorder="0" applyAlignment="0" applyProtection="0"/>
    <xf numFmtId="0" fontId="15" fillId="0" borderId="0"/>
    <xf numFmtId="0" fontId="15" fillId="2" borderId="1" applyNumberFormat="0" applyFont="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15" fillId="0" borderId="0"/>
    <xf numFmtId="0" fontId="15" fillId="2" borderId="1" applyNumberFormat="0" applyFont="0" applyAlignment="0" applyProtection="0"/>
    <xf numFmtId="0" fontId="3" fillId="0" borderId="0"/>
    <xf numFmtId="0" fontId="2" fillId="0" borderId="0"/>
    <xf numFmtId="0" fontId="2" fillId="0" borderId="0"/>
    <xf numFmtId="0" fontId="1" fillId="0" borderId="0"/>
    <xf numFmtId="0" fontId="48" fillId="0" borderId="0" applyNumberFormat="0" applyFill="0" applyBorder="0" applyAlignment="0" applyProtection="0"/>
  </cellStyleXfs>
  <cellXfs count="112">
    <xf numFmtId="0" fontId="0" fillId="0" borderId="0" xfId="0"/>
    <xf numFmtId="0" fontId="0" fillId="0" borderId="0" xfId="0" applyBorder="1"/>
    <xf numFmtId="0" fontId="0" fillId="0" borderId="0" xfId="0"/>
    <xf numFmtId="0" fontId="15" fillId="0" borderId="0" xfId="0" applyFont="1"/>
    <xf numFmtId="0" fontId="0" fillId="0" borderId="0" xfId="0"/>
    <xf numFmtId="0" fontId="36" fillId="25" borderId="0" xfId="0" applyFont="1" applyFill="1" applyAlignment="1"/>
    <xf numFmtId="0" fontId="37" fillId="25" borderId="0" xfId="0" applyFont="1" applyFill="1"/>
    <xf numFmtId="0" fontId="13" fillId="25" borderId="0" xfId="0" applyFont="1" applyFill="1" applyAlignment="1"/>
    <xf numFmtId="0" fontId="14" fillId="25" borderId="0" xfId="0" applyFont="1" applyFill="1"/>
    <xf numFmtId="0" fontId="37" fillId="25" borderId="0" xfId="0" applyFont="1" applyFill="1" applyBorder="1"/>
    <xf numFmtId="0" fontId="14" fillId="25" borderId="0" xfId="0" applyFont="1" applyFill="1" applyBorder="1"/>
    <xf numFmtId="0" fontId="13" fillId="25" borderId="0" xfId="0" applyFont="1" applyFill="1" applyBorder="1"/>
    <xf numFmtId="0" fontId="13" fillId="25" borderId="0" xfId="0" applyFont="1" applyFill="1"/>
    <xf numFmtId="0" fontId="13" fillId="25" borderId="0" xfId="0" applyFont="1" applyFill="1" applyBorder="1" applyAlignment="1">
      <alignment horizontal="left" vertical="center"/>
    </xf>
    <xf numFmtId="0" fontId="13" fillId="25" borderId="0" xfId="0" applyFont="1" applyFill="1" applyBorder="1" applyAlignment="1">
      <alignment horizontal="right" textRotation="90" wrapText="1"/>
    </xf>
    <xf numFmtId="0" fontId="34" fillId="25" borderId="0" xfId="0" applyFont="1" applyFill="1" applyBorder="1" applyAlignment="1">
      <alignment horizontal="right" textRotation="90" wrapText="1"/>
    </xf>
    <xf numFmtId="0" fontId="13" fillId="25" borderId="0" xfId="0" applyFont="1" applyFill="1" applyAlignment="1">
      <alignment horizontal="center" vertical="center"/>
    </xf>
    <xf numFmtId="4" fontId="14" fillId="25" borderId="11" xfId="0" applyNumberFormat="1" applyFont="1" applyFill="1" applyBorder="1" applyAlignment="1">
      <alignment horizontal="right"/>
    </xf>
    <xf numFmtId="4" fontId="35" fillId="25" borderId="11" xfId="0" applyNumberFormat="1" applyFont="1" applyFill="1" applyBorder="1" applyAlignment="1">
      <alignment horizontal="right"/>
    </xf>
    <xf numFmtId="4" fontId="14" fillId="25" borderId="12" xfId="0" applyNumberFormat="1" applyFont="1" applyFill="1" applyBorder="1" applyAlignment="1">
      <alignment horizontal="right"/>
    </xf>
    <xf numFmtId="0" fontId="14" fillId="25" borderId="11" xfId="0" applyFont="1" applyFill="1" applyBorder="1" applyAlignment="1">
      <alignment horizontal="right"/>
    </xf>
    <xf numFmtId="4" fontId="14" fillId="25" borderId="11" xfId="0" applyNumberFormat="1" applyFont="1" applyFill="1" applyBorder="1"/>
    <xf numFmtId="4" fontId="14" fillId="25" borderId="12" xfId="0" applyNumberFormat="1" applyFont="1" applyFill="1" applyBorder="1"/>
    <xf numFmtId="0" fontId="14" fillId="25" borderId="11" xfId="0" applyFont="1" applyFill="1" applyBorder="1" applyAlignment="1">
      <alignment horizontal="left"/>
    </xf>
    <xf numFmtId="0" fontId="14" fillId="25" borderId="12" xfId="0" applyFont="1" applyFill="1" applyBorder="1" applyAlignment="1">
      <alignment horizontal="left"/>
    </xf>
    <xf numFmtId="0" fontId="38" fillId="25" borderId="0" xfId="0" applyFont="1" applyFill="1"/>
    <xf numFmtId="0" fontId="34" fillId="24" borderId="14" xfId="0" applyFont="1" applyFill="1" applyBorder="1" applyAlignment="1">
      <alignment horizontal="right" textRotation="90"/>
    </xf>
    <xf numFmtId="0" fontId="35" fillId="24" borderId="13" xfId="0" applyFont="1" applyFill="1" applyBorder="1" applyAlignment="1">
      <alignment horizontal="right"/>
    </xf>
    <xf numFmtId="0" fontId="14" fillId="26" borderId="11" xfId="0" applyFont="1" applyFill="1" applyBorder="1" applyAlignment="1">
      <alignment horizontal="right"/>
    </xf>
    <xf numFmtId="4" fontId="14" fillId="26" borderId="11" xfId="0" applyNumberFormat="1" applyFont="1" applyFill="1" applyBorder="1"/>
    <xf numFmtId="4" fontId="14" fillId="26" borderId="11" xfId="0" applyNumberFormat="1" applyFont="1" applyFill="1" applyBorder="1" applyAlignment="1">
      <alignment horizontal="right"/>
    </xf>
    <xf numFmtId="4" fontId="35" fillId="26" borderId="11" xfId="0" applyNumberFormat="1" applyFont="1" applyFill="1" applyBorder="1" applyAlignment="1">
      <alignment horizontal="right"/>
    </xf>
    <xf numFmtId="0" fontId="14" fillId="26" borderId="0" xfId="0" applyFont="1" applyFill="1"/>
    <xf numFmtId="0" fontId="14" fillId="26" borderId="11" xfId="0" applyFont="1" applyFill="1" applyBorder="1" applyAlignment="1">
      <alignment horizontal="left"/>
    </xf>
    <xf numFmtId="0" fontId="15" fillId="0" borderId="0" xfId="98" applyFont="1"/>
    <xf numFmtId="0" fontId="13" fillId="0" borderId="0" xfId="98" applyFont="1" applyBorder="1" applyAlignment="1"/>
    <xf numFmtId="0" fontId="39" fillId="0" borderId="10" xfId="102" applyFont="1" applyBorder="1" applyAlignment="1">
      <alignment horizontal="right"/>
    </xf>
    <xf numFmtId="0" fontId="42" fillId="0" borderId="10" xfId="102" applyFont="1" applyFill="1" applyBorder="1" applyAlignment="1">
      <alignment horizontal="right"/>
    </xf>
    <xf numFmtId="0" fontId="41" fillId="0" borderId="0" xfId="98" applyFont="1" applyFill="1" applyBorder="1"/>
    <xf numFmtId="0" fontId="15" fillId="0" borderId="0" xfId="98" applyFont="1" applyBorder="1"/>
    <xf numFmtId="0" fontId="35" fillId="26" borderId="13" xfId="0" applyFont="1" applyFill="1" applyBorder="1" applyAlignment="1">
      <alignment horizontal="right"/>
    </xf>
    <xf numFmtId="0" fontId="15" fillId="0" borderId="0" xfId="98" applyFont="1"/>
    <xf numFmtId="0" fontId="13" fillId="0" borderId="0" xfId="98" applyFont="1" applyBorder="1" applyAlignment="1"/>
    <xf numFmtId="0" fontId="39" fillId="0" borderId="10" xfId="102" applyFont="1" applyBorder="1" applyAlignment="1">
      <alignment horizontal="right"/>
    </xf>
    <xf numFmtId="0" fontId="42" fillId="0" borderId="10" xfId="102" applyFont="1" applyFill="1" applyBorder="1" applyAlignment="1">
      <alignment horizontal="right"/>
    </xf>
    <xf numFmtId="0" fontId="41" fillId="0" borderId="0" xfId="98" applyFont="1" applyFill="1" applyBorder="1"/>
    <xf numFmtId="0" fontId="15" fillId="0" borderId="0" xfId="98" applyFont="1" applyBorder="1"/>
    <xf numFmtId="0" fontId="15" fillId="0" borderId="0" xfId="98" applyFont="1"/>
    <xf numFmtId="0" fontId="13" fillId="0" borderId="0" xfId="98" applyFont="1" applyBorder="1" applyAlignment="1"/>
    <xf numFmtId="0" fontId="39" fillId="0" borderId="10" xfId="102" applyFont="1" applyBorder="1" applyAlignment="1">
      <alignment horizontal="right"/>
    </xf>
    <xf numFmtId="0" fontId="42" fillId="0" borderId="10" xfId="102" applyFont="1" applyFill="1" applyBorder="1" applyAlignment="1">
      <alignment horizontal="right"/>
    </xf>
    <xf numFmtId="0" fontId="41" fillId="0" borderId="0" xfId="98" applyFont="1" applyFill="1" applyBorder="1"/>
    <xf numFmtId="0" fontId="15" fillId="0" borderId="0" xfId="98" applyFont="1" applyBorder="1"/>
    <xf numFmtId="0" fontId="15" fillId="0" borderId="0" xfId="98" applyFont="1"/>
    <xf numFmtId="0" fontId="13" fillId="0" borderId="0" xfId="98" applyFont="1" applyBorder="1" applyAlignment="1"/>
    <xf numFmtId="0" fontId="39" fillId="0" borderId="10" xfId="102" applyFont="1" applyBorder="1" applyAlignment="1">
      <alignment horizontal="right"/>
    </xf>
    <xf numFmtId="0" fontId="42" fillId="0" borderId="10" xfId="102" applyFont="1" applyFill="1" applyBorder="1" applyAlignment="1">
      <alignment horizontal="right"/>
    </xf>
    <xf numFmtId="0" fontId="41" fillId="0" borderId="0" xfId="98" applyFont="1" applyFill="1" applyBorder="1"/>
    <xf numFmtId="0" fontId="15" fillId="0" borderId="0" xfId="98" applyFont="1" applyBorder="1"/>
    <xf numFmtId="0" fontId="15" fillId="0" borderId="0" xfId="98" applyFont="1"/>
    <xf numFmtId="0" fontId="13" fillId="0" borderId="0" xfId="98" applyFont="1" applyBorder="1" applyAlignment="1"/>
    <xf numFmtId="0" fontId="39" fillId="0" borderId="10" xfId="102" applyFont="1" applyBorder="1" applyAlignment="1">
      <alignment horizontal="right"/>
    </xf>
    <xf numFmtId="0" fontId="42" fillId="0" borderId="10" xfId="102" applyFont="1" applyFill="1" applyBorder="1" applyAlignment="1">
      <alignment horizontal="right"/>
    </xf>
    <xf numFmtId="0" fontId="41" fillId="0" borderId="0" xfId="98" applyFont="1" applyFill="1" applyBorder="1"/>
    <xf numFmtId="0" fontId="15" fillId="0" borderId="0" xfId="98" applyFont="1" applyBorder="1"/>
    <xf numFmtId="0" fontId="13" fillId="0" borderId="0" xfId="98" applyFont="1" applyFill="1" applyBorder="1" applyAlignment="1">
      <alignment horizontal="center" vertical="center" wrapText="1"/>
    </xf>
    <xf numFmtId="0" fontId="40" fillId="0" borderId="10" xfId="102" applyFont="1" applyBorder="1" applyAlignment="1">
      <alignment horizontal="center"/>
    </xf>
    <xf numFmtId="0" fontId="39" fillId="0" borderId="0" xfId="98" applyFont="1" applyAlignment="1">
      <alignment horizontal="left"/>
    </xf>
    <xf numFmtId="0" fontId="13" fillId="0" borderId="0" xfId="98" applyFont="1" applyBorder="1" applyAlignment="1">
      <alignment horizontal="left"/>
    </xf>
    <xf numFmtId="0" fontId="36" fillId="25" borderId="0" xfId="0" applyFont="1" applyFill="1" applyAlignment="1">
      <alignment horizontal="right"/>
    </xf>
    <xf numFmtId="0" fontId="36" fillId="25" borderId="0" xfId="0" applyFont="1" applyFill="1" applyBorder="1" applyAlignment="1">
      <alignment horizontal="right"/>
    </xf>
    <xf numFmtId="0" fontId="36" fillId="0" borderId="0" xfId="0" applyFont="1" applyFill="1" applyAlignment="1">
      <alignment horizontal="left"/>
    </xf>
    <xf numFmtId="0" fontId="13" fillId="25" borderId="0" xfId="98" applyFont="1" applyFill="1" applyAlignment="1">
      <alignment horizontal="left" wrapText="1"/>
    </xf>
    <xf numFmtId="0" fontId="13" fillId="25" borderId="0" xfId="98" applyFont="1" applyFill="1" applyAlignment="1">
      <alignment horizontal="left" wrapText="1"/>
    </xf>
    <xf numFmtId="0" fontId="15" fillId="25" borderId="0" xfId="98" applyFont="1" applyFill="1"/>
    <xf numFmtId="0" fontId="13" fillId="0" borderId="0" xfId="98" applyFont="1" applyFill="1"/>
    <xf numFmtId="0" fontId="14" fillId="25" borderId="0" xfId="98" applyFont="1" applyFill="1"/>
    <xf numFmtId="0" fontId="44" fillId="26" borderId="0" xfId="103" applyFont="1" applyFill="1" applyBorder="1" applyAlignment="1" applyProtection="1">
      <protection locked="0"/>
    </xf>
    <xf numFmtId="0" fontId="15" fillId="25" borderId="0" xfId="103" applyFont="1" applyFill="1" applyBorder="1" applyAlignment="1">
      <alignment horizontal="center"/>
    </xf>
    <xf numFmtId="164" fontId="44" fillId="0" borderId="0" xfId="103" applyNumberFormat="1" applyFont="1" applyFill="1" applyBorder="1" applyAlignment="1">
      <alignment horizontal="center"/>
    </xf>
    <xf numFmtId="0" fontId="44" fillId="25" borderId="0" xfId="103" applyFont="1" applyFill="1" applyBorder="1" applyAlignment="1"/>
    <xf numFmtId="0" fontId="40" fillId="25" borderId="0" xfId="103" applyFont="1" applyFill="1" applyBorder="1" applyAlignment="1"/>
    <xf numFmtId="0" fontId="15" fillId="25" borderId="0" xfId="98" applyFont="1" applyFill="1" applyAlignment="1">
      <alignment horizontal="center"/>
    </xf>
    <xf numFmtId="0" fontId="39" fillId="27" borderId="15" xfId="98" applyFont="1" applyFill="1" applyBorder="1" applyAlignment="1">
      <alignment horizontal="left"/>
    </xf>
    <xf numFmtId="0" fontId="39" fillId="27" borderId="16" xfId="98" applyFont="1" applyFill="1" applyBorder="1" applyAlignment="1">
      <alignment horizontal="left"/>
    </xf>
    <xf numFmtId="0" fontId="39" fillId="27" borderId="17" xfId="98" applyFont="1" applyFill="1" applyBorder="1" applyAlignment="1">
      <alignment horizontal="left"/>
    </xf>
    <xf numFmtId="0" fontId="45" fillId="25" borderId="15" xfId="98" applyFont="1" applyFill="1" applyBorder="1" applyAlignment="1">
      <alignment horizontal="center" vertical="center" wrapText="1"/>
    </xf>
    <xf numFmtId="0" fontId="45" fillId="25" borderId="16" xfId="98" applyFont="1" applyFill="1" applyBorder="1" applyAlignment="1">
      <alignment horizontal="center" vertical="center" wrapText="1"/>
    </xf>
    <xf numFmtId="0" fontId="45" fillId="25" borderId="17" xfId="98" applyFont="1" applyFill="1" applyBorder="1" applyAlignment="1">
      <alignment horizontal="center" vertical="center" wrapText="1"/>
    </xf>
    <xf numFmtId="0" fontId="46" fillId="25" borderId="15" xfId="98" applyFont="1" applyFill="1" applyBorder="1" applyAlignment="1">
      <alignment horizontal="center" vertical="center" wrapText="1"/>
    </xf>
    <xf numFmtId="0" fontId="46" fillId="25" borderId="16" xfId="98" applyFont="1" applyFill="1" applyBorder="1" applyAlignment="1">
      <alignment horizontal="center" vertical="center" wrapText="1"/>
    </xf>
    <xf numFmtId="0" fontId="46" fillId="25" borderId="17" xfId="98" applyFont="1" applyFill="1" applyBorder="1" applyAlignment="1">
      <alignment horizontal="center" vertical="center" wrapText="1"/>
    </xf>
    <xf numFmtId="0" fontId="47" fillId="25" borderId="0" xfId="98" applyFont="1" applyFill="1" applyAlignment="1">
      <alignment wrapText="1"/>
    </xf>
    <xf numFmtId="0" fontId="47" fillId="25" borderId="18" xfId="98" applyFont="1" applyFill="1" applyBorder="1" applyAlignment="1">
      <alignment horizontal="center" vertical="center" wrapText="1"/>
    </xf>
    <xf numFmtId="0" fontId="47" fillId="25" borderId="0" xfId="98" applyFont="1" applyFill="1" applyBorder="1" applyAlignment="1">
      <alignment horizontal="center" vertical="center" wrapText="1"/>
    </xf>
    <xf numFmtId="0" fontId="47" fillId="25" borderId="19" xfId="98" applyFont="1" applyFill="1" applyBorder="1" applyAlignment="1">
      <alignment horizontal="center" vertical="center" wrapText="1"/>
    </xf>
    <xf numFmtId="0" fontId="47" fillId="25" borderId="20" xfId="98" applyFont="1" applyFill="1" applyBorder="1" applyAlignment="1">
      <alignment horizontal="center" vertical="center" wrapText="1"/>
    </xf>
    <xf numFmtId="0" fontId="47" fillId="25" borderId="0" xfId="98" applyFont="1" applyFill="1" applyAlignment="1">
      <alignment horizontal="center" wrapText="1"/>
    </xf>
    <xf numFmtId="0" fontId="15" fillId="0" borderId="0" xfId="98" applyFont="1" applyFill="1"/>
    <xf numFmtId="0" fontId="15" fillId="26" borderId="21" xfId="98" applyFont="1" applyFill="1" applyBorder="1" applyProtection="1">
      <protection locked="0"/>
    </xf>
    <xf numFmtId="0" fontId="15" fillId="28" borderId="0" xfId="98" applyFont="1" applyFill="1" applyBorder="1" applyAlignment="1">
      <alignment horizontal="center" vertical="center"/>
    </xf>
    <xf numFmtId="0" fontId="15" fillId="29" borderId="19" xfId="98" applyFont="1" applyFill="1" applyBorder="1"/>
    <xf numFmtId="0" fontId="42" fillId="25" borderId="22" xfId="98" applyFont="1" applyFill="1" applyBorder="1"/>
    <xf numFmtId="0" fontId="15" fillId="30" borderId="23" xfId="98" applyFont="1" applyFill="1" applyBorder="1"/>
    <xf numFmtId="0" fontId="15" fillId="30" borderId="0" xfId="98" applyFont="1" applyFill="1" applyBorder="1"/>
    <xf numFmtId="0" fontId="15" fillId="25" borderId="10" xfId="98" applyFont="1" applyFill="1" applyBorder="1"/>
    <xf numFmtId="0" fontId="42" fillId="25" borderId="0" xfId="98" applyFont="1" applyFill="1"/>
    <xf numFmtId="0" fontId="15" fillId="25" borderId="0" xfId="98" applyFont="1" applyFill="1" applyAlignment="1">
      <alignment wrapText="1"/>
    </xf>
    <xf numFmtId="0" fontId="43" fillId="0" borderId="0" xfId="103" applyFont="1" applyAlignment="1">
      <alignment vertical="center"/>
    </xf>
    <xf numFmtId="0" fontId="1" fillId="0" borderId="0" xfId="103" applyFont="1"/>
    <xf numFmtId="0" fontId="48" fillId="0" borderId="0" xfId="104"/>
    <xf numFmtId="0" fontId="38" fillId="25" borderId="0" xfId="98" applyFont="1" applyFill="1"/>
  </cellXfs>
  <cellStyles count="105">
    <cellStyle name="20% - Accent1 2" xfId="48"/>
    <cellStyle name="20% - Accent1 3" xfId="6"/>
    <cellStyle name="20% - Accent2 2" xfId="49"/>
    <cellStyle name="20% - Accent2 3" xfId="7"/>
    <cellStyle name="20% - Accent3 2" xfId="50"/>
    <cellStyle name="20% - Accent3 3" xfId="8"/>
    <cellStyle name="20% - Accent4 2" xfId="51"/>
    <cellStyle name="20% - Accent4 3" xfId="9"/>
    <cellStyle name="20% - Accent5 2" xfId="52"/>
    <cellStyle name="20% - Accent5 3" xfId="10"/>
    <cellStyle name="20% - Accent6 2" xfId="53"/>
    <cellStyle name="20% - Accent6 3" xfId="11"/>
    <cellStyle name="40% - Accent1 2" xfId="54"/>
    <cellStyle name="40% - Accent1 3" xfId="12"/>
    <cellStyle name="40% - Accent2 2" xfId="55"/>
    <cellStyle name="40% - Accent2 3" xfId="13"/>
    <cellStyle name="40% - Accent3 2" xfId="56"/>
    <cellStyle name="40% - Accent3 3" xfId="14"/>
    <cellStyle name="40% - Accent4 2" xfId="57"/>
    <cellStyle name="40% - Accent4 3" xfId="15"/>
    <cellStyle name="40% - Accent5 2" xfId="58"/>
    <cellStyle name="40% - Accent5 3" xfId="16"/>
    <cellStyle name="40% - Accent6 2" xfId="59"/>
    <cellStyle name="40% - Accent6 3" xfId="17"/>
    <cellStyle name="60% - Accent1 2" xfId="60"/>
    <cellStyle name="60% - Accent1 3" xfId="18"/>
    <cellStyle name="60% - Accent2 2" xfId="61"/>
    <cellStyle name="60% - Accent2 3" xfId="19"/>
    <cellStyle name="60% - Accent3 2" xfId="62"/>
    <cellStyle name="60% - Accent3 3" xfId="20"/>
    <cellStyle name="60% - Accent4 2" xfId="63"/>
    <cellStyle name="60% - Accent4 3" xfId="21"/>
    <cellStyle name="60% - Accent5 2" xfId="64"/>
    <cellStyle name="60% - Accent5 3" xfId="22"/>
    <cellStyle name="60% - Accent6 2" xfId="65"/>
    <cellStyle name="60% - Accent6 3" xfId="23"/>
    <cellStyle name="Accent1 2" xfId="66"/>
    <cellStyle name="Accent1 3" xfId="24"/>
    <cellStyle name="Accent2 2" xfId="67"/>
    <cellStyle name="Accent2 3" xfId="25"/>
    <cellStyle name="Accent3 2" xfId="68"/>
    <cellStyle name="Accent3 3" xfId="26"/>
    <cellStyle name="Accent4 2" xfId="69"/>
    <cellStyle name="Accent4 3" xfId="27"/>
    <cellStyle name="Accent5 2" xfId="70"/>
    <cellStyle name="Accent5 3" xfId="28"/>
    <cellStyle name="Accent6 2" xfId="71"/>
    <cellStyle name="Accent6 3" xfId="29"/>
    <cellStyle name="Bad 2" xfId="72"/>
    <cellStyle name="Bad 3" xfId="30"/>
    <cellStyle name="Calculation 2" xfId="73"/>
    <cellStyle name="Calculation 3" xfId="31"/>
    <cellStyle name="Check Cell 2" xfId="74"/>
    <cellStyle name="Check Cell 3" xfId="32"/>
    <cellStyle name="Currency 2" xfId="1"/>
    <cellStyle name="Explanatory Text 2" xfId="75"/>
    <cellStyle name="Explanatory Text 3" xfId="33"/>
    <cellStyle name="Good 2" xfId="76"/>
    <cellStyle name="Good 3" xfId="34"/>
    <cellStyle name="Heading 1 2" xfId="77"/>
    <cellStyle name="Heading 1 3" xfId="35"/>
    <cellStyle name="Heading 2 2" xfId="78"/>
    <cellStyle name="Heading 2 3" xfId="36"/>
    <cellStyle name="Heading 3 2" xfId="79"/>
    <cellStyle name="Heading 3 3" xfId="37"/>
    <cellStyle name="Heading 4 2" xfId="80"/>
    <cellStyle name="Heading 4 3" xfId="38"/>
    <cellStyle name="Hyperlink" xfId="104" builtinId="8"/>
    <cellStyle name="Input 2" xfId="81"/>
    <cellStyle name="Input 3" xfId="39"/>
    <cellStyle name="Linked Cell 2" xfId="82"/>
    <cellStyle name="Linked Cell 3" xfId="40"/>
    <cellStyle name="Neutral 2" xfId="83"/>
    <cellStyle name="Neutral 3" xfId="41"/>
    <cellStyle name="Normal" xfId="0" builtinId="0"/>
    <cellStyle name="Normal 2" xfId="2"/>
    <cellStyle name="Normal 3" xfId="3"/>
    <cellStyle name="Normal 3 2" xfId="88"/>
    <cellStyle name="Normal 4" xfId="4"/>
    <cellStyle name="Normal 4 10" xfId="100"/>
    <cellStyle name="Normal 4 11" xfId="102"/>
    <cellStyle name="Normal 4 2" xfId="47"/>
    <cellStyle name="Normal 4 3" xfId="90"/>
    <cellStyle name="Normal 4 4" xfId="91"/>
    <cellStyle name="Normal 4 5" xfId="92"/>
    <cellStyle name="Normal 4 6" xfId="93"/>
    <cellStyle name="Normal 4 7" xfId="94"/>
    <cellStyle name="Normal 4 8" xfId="95"/>
    <cellStyle name="Normal 4 9" xfId="96"/>
    <cellStyle name="Normal 5" xfId="98"/>
    <cellStyle name="Normal 6" xfId="97"/>
    <cellStyle name="Normal 7" xfId="101"/>
    <cellStyle name="Normal 8" xfId="103"/>
    <cellStyle name="Note 2" xfId="5"/>
    <cellStyle name="Note 3" xfId="89"/>
    <cellStyle name="Note 4" xfId="42"/>
    <cellStyle name="Note 4 2" xfId="99"/>
    <cellStyle name="Output 2" xfId="84"/>
    <cellStyle name="Output 3" xfId="43"/>
    <cellStyle name="Title 2" xfId="85"/>
    <cellStyle name="Title 3" xfId="44"/>
    <cellStyle name="Total 2" xfId="86"/>
    <cellStyle name="Total 3" xfId="45"/>
    <cellStyle name="Warning Text 2" xfId="87"/>
    <cellStyle name="Warning Text 3" xfId="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4</xdr:col>
      <xdr:colOff>190500</xdr:colOff>
      <xdr:row>2</xdr:row>
      <xdr:rowOff>19050</xdr:rowOff>
    </xdr:from>
    <xdr:ext cx="3204916" cy="1094723"/>
    <xdr:sp macro="" textlink="">
      <xdr:nvSpPr>
        <xdr:cNvPr id="2" name="TextBox 1"/>
        <xdr:cNvSpPr txBox="1"/>
      </xdr:nvSpPr>
      <xdr:spPr>
        <a:xfrm>
          <a:off x="2628900" y="400050"/>
          <a:ext cx="3204916" cy="109472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900" b="1" i="0" u="none" strike="noStrike">
              <a:solidFill>
                <a:srgbClr val="FF0000"/>
              </a:solidFill>
              <a:effectLst/>
              <a:latin typeface="Arial" panose="020B0604020202020204" pitchFamily="34" charset="0"/>
              <a:ea typeface="+mn-ea"/>
              <a:cs typeface="Arial" panose="020B0604020202020204" pitchFamily="34" charset="0"/>
            </a:rPr>
            <a:t>Review</a:t>
          </a:r>
          <a:r>
            <a:rPr lang="en-US" sz="900" b="1" i="0" u="none" strike="noStrike" baseline="0">
              <a:solidFill>
                <a:srgbClr val="FF0000"/>
              </a:solidFill>
              <a:effectLst/>
              <a:latin typeface="Arial" panose="020B0604020202020204" pitchFamily="34" charset="0"/>
              <a:ea typeface="+mn-ea"/>
              <a:cs typeface="Arial" panose="020B0604020202020204" pitchFamily="34" charset="0"/>
            </a:rPr>
            <a:t> Non-Disclosure before evaluating.</a:t>
          </a:r>
        </a:p>
        <a:p>
          <a:r>
            <a:rPr lang="en-US" sz="900" b="1" i="0" u="none" strike="noStrike" baseline="0">
              <a:solidFill>
                <a:srgbClr val="FF0000"/>
              </a:solidFill>
              <a:effectLst/>
              <a:latin typeface="Arial" panose="020B0604020202020204" pitchFamily="34" charset="0"/>
              <a:ea typeface="+mn-ea"/>
              <a:cs typeface="Arial" panose="020B0604020202020204" pitchFamily="34" charset="0"/>
            </a:rPr>
            <a:t>Enter points based on key below:</a:t>
          </a:r>
        </a:p>
        <a:p>
          <a:endParaRPr lang="en-US" sz="1000" b="1" i="0" u="none" strike="noStrike">
            <a:solidFill>
              <a:srgbClr val="FF0000"/>
            </a:solidFill>
            <a:effectLst/>
            <a:latin typeface="Arial" panose="020B0604020202020204" pitchFamily="34" charset="0"/>
            <a:ea typeface="+mn-ea"/>
            <a:cs typeface="Arial" panose="020B0604020202020204" pitchFamily="34" charset="0"/>
          </a:endParaRPr>
        </a:p>
        <a:p>
          <a:r>
            <a:rPr lang="en-US" sz="800" b="0" i="0" u="none" strike="noStrike">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800">
              <a:latin typeface="Arial" panose="020B0604020202020204" pitchFamily="34" charset="0"/>
              <a:cs typeface="Arial" panose="020B0604020202020204" pitchFamily="34" charset="0"/>
            </a:rPr>
            <a:t> </a:t>
          </a:r>
        </a:p>
        <a:p>
          <a:r>
            <a:rPr lang="en-US" sz="800" b="0" i="0" u="none" strike="noStrike">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800">
              <a:latin typeface="Arial" panose="020B0604020202020204" pitchFamily="34" charset="0"/>
              <a:cs typeface="Arial" panose="020B0604020202020204" pitchFamily="34" charset="0"/>
            </a:rPr>
            <a:t> </a:t>
          </a:r>
        </a:p>
        <a:p>
          <a:r>
            <a:rPr lang="en-US" sz="800" b="0" i="0" u="none" strike="noStrike">
              <a:solidFill>
                <a:schemeClr val="tx1"/>
              </a:solidFill>
              <a:effectLst/>
              <a:latin typeface="Arial" panose="020B0604020202020204" pitchFamily="34" charset="0"/>
              <a:ea typeface="+mn-ea"/>
              <a:cs typeface="Arial" panose="020B0604020202020204" pitchFamily="34" charset="0"/>
            </a:rPr>
            <a:t>3.4 to 2.5 = Meets minimal requirements</a:t>
          </a:r>
          <a:r>
            <a:rPr lang="en-US" sz="800">
              <a:latin typeface="Arial" panose="020B0604020202020204" pitchFamily="34" charset="0"/>
              <a:cs typeface="Arial" panose="020B0604020202020204" pitchFamily="34" charset="0"/>
            </a:rPr>
            <a:t> </a:t>
          </a:r>
        </a:p>
        <a:p>
          <a:r>
            <a:rPr lang="en-US" sz="800" b="0" i="0" u="none" strike="noStrike">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800">
              <a:latin typeface="Arial" panose="020B0604020202020204" pitchFamily="34" charset="0"/>
              <a:cs typeface="Arial" panose="020B0604020202020204" pitchFamily="34" charset="0"/>
            </a:rPr>
            <a:t> </a:t>
          </a:r>
        </a:p>
        <a:p>
          <a:r>
            <a:rPr lang="en-US" sz="800" b="0" i="0" u="none" strike="noStrike">
              <a:solidFill>
                <a:schemeClr val="tx1"/>
              </a:solidFill>
              <a:effectLst/>
              <a:latin typeface="Arial" panose="020B0604020202020204" pitchFamily="34" charset="0"/>
              <a:ea typeface="+mn-ea"/>
              <a:cs typeface="Arial" panose="020B0604020202020204" pitchFamily="34" charset="0"/>
            </a:rPr>
            <a:t>1.4 to 1.0 = Addresses part of minimal requirements</a:t>
          </a:r>
        </a:p>
      </xdr:txBody>
    </xdr:sp>
    <xdr:clientData/>
  </xdr:oneCellAnchor>
  <xdr:oneCellAnchor>
    <xdr:from>
      <xdr:col>0</xdr:col>
      <xdr:colOff>9525</xdr:colOff>
      <xdr:row>22</xdr:row>
      <xdr:rowOff>9525</xdr:rowOff>
    </xdr:from>
    <xdr:ext cx="6800850" cy="3533775"/>
    <xdr:sp macro="" textlink="">
      <xdr:nvSpPr>
        <xdr:cNvPr id="3" name="TextBox 2"/>
        <xdr:cNvSpPr txBox="1"/>
      </xdr:nvSpPr>
      <xdr:spPr>
        <a:xfrm>
          <a:off x="9525" y="4200525"/>
          <a:ext cx="6800850" cy="35337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lvl="0"/>
          <a:r>
            <a:rPr lang="en-US" sz="800">
              <a:solidFill>
                <a:schemeClr val="tx1"/>
              </a:solidFill>
              <a:effectLst/>
              <a:latin typeface="Arial" panose="020B0604020202020204" pitchFamily="34" charset="0"/>
              <a:ea typeface="+mn-ea"/>
              <a:cs typeface="Arial" panose="020B0604020202020204" pitchFamily="34" charset="0"/>
            </a:rPr>
            <a:t>--By receipt of the Non-Disclosure Statement below, you have acknowledged and will not divulge any information concerning this submittal / evaluation to anyone who is not part of the committee.</a:t>
          </a:r>
        </a:p>
        <a:p>
          <a:pPr lvl="0"/>
          <a:r>
            <a:rPr lang="en-US" sz="800">
              <a:solidFill>
                <a:schemeClr val="tx1"/>
              </a:solidFill>
              <a:effectLst/>
              <a:latin typeface="Arial" panose="020B0604020202020204" pitchFamily="34" charset="0"/>
              <a:ea typeface="+mn-ea"/>
              <a:cs typeface="Arial" panose="020B0604020202020204" pitchFamily="34" charset="0"/>
            </a:rPr>
            <a:t>--Scores are not divulged between team members during the evaluation period. Total score / summary sheet will be distributed among team members after the evaluation completion date.</a:t>
          </a:r>
        </a:p>
        <a:p>
          <a:pPr lvl="0"/>
          <a:r>
            <a:rPr lang="en-US" sz="800">
              <a:solidFill>
                <a:schemeClr val="tx1"/>
              </a:solidFill>
              <a:effectLst/>
              <a:latin typeface="Arial" panose="020B0604020202020204" pitchFamily="34" charset="0"/>
              <a:ea typeface="+mn-ea"/>
              <a:cs typeface="Arial" panose="020B0604020202020204" pitchFamily="34" charset="0"/>
            </a:rPr>
            <a:t>--Evaluate submittals independently and impartially.</a:t>
          </a:r>
        </a:p>
        <a:p>
          <a:pPr lvl="0"/>
          <a:r>
            <a:rPr lang="en-US" sz="800">
              <a:solidFill>
                <a:schemeClr val="tx1"/>
              </a:solidFill>
              <a:effectLst/>
              <a:latin typeface="Arial" panose="020B0604020202020204" pitchFamily="34" charset="0"/>
              <a:ea typeface="+mn-ea"/>
              <a:cs typeface="Arial" panose="020B0604020202020204" pitchFamily="34" charset="0"/>
            </a:rPr>
            <a:t>--If a respondent / vendor contacts you, please refer them to the purchaser. No communication is allowed between respondents / vendors and evaluators during the evaluation period.</a:t>
          </a:r>
        </a:p>
        <a:p>
          <a:pPr lvl="0"/>
          <a:r>
            <a:rPr lang="en-US" sz="800">
              <a:solidFill>
                <a:schemeClr val="tx1"/>
              </a:solidFill>
              <a:effectLst/>
              <a:latin typeface="Arial" panose="020B0604020202020204" pitchFamily="34" charset="0"/>
              <a:ea typeface="+mn-ea"/>
              <a:cs typeface="Arial" panose="020B0604020202020204" pitchFamily="34" charset="0"/>
            </a:rPr>
            <a:t>--If an evaluation team member has questions on a submittal, submit in writing to the Purchaser. The Purchaser will contact the respondent, obtain an explanation and prepare a written response. All committee members will be provided a copy of the response.</a:t>
          </a:r>
        </a:p>
        <a:p>
          <a:pPr lvl="0"/>
          <a:r>
            <a:rPr lang="en-US" sz="800">
              <a:solidFill>
                <a:schemeClr val="tx1"/>
              </a:solidFill>
              <a:effectLst/>
              <a:latin typeface="Arial" panose="020B0604020202020204" pitchFamily="34" charset="0"/>
              <a:ea typeface="+mn-ea"/>
              <a:cs typeface="Arial" panose="020B0604020202020204" pitchFamily="34" charset="0"/>
            </a:rPr>
            <a:t>--Please safeguard the submittals when not evaluating.</a:t>
          </a:r>
        </a:p>
        <a:p>
          <a:pPr lvl="0"/>
          <a:r>
            <a:rPr lang="en-US" sz="800">
              <a:solidFill>
                <a:schemeClr val="tx1"/>
              </a:solidFill>
              <a:effectLst/>
              <a:latin typeface="Arial" panose="020B0604020202020204" pitchFamily="34" charset="0"/>
              <a:ea typeface="+mn-ea"/>
              <a:cs typeface="Arial" panose="020B0604020202020204" pitchFamily="34" charset="0"/>
            </a:rPr>
            <a:t>--Please note that evaluator comments written on the matrix are subject to the Open Records Act.</a:t>
          </a:r>
        </a:p>
        <a:p>
          <a:pPr lvl="0"/>
          <a:r>
            <a:rPr lang="en-US" sz="800">
              <a:solidFill>
                <a:schemeClr val="tx1"/>
              </a:solidFill>
              <a:effectLst/>
              <a:latin typeface="Arial" panose="020B0604020202020204" pitchFamily="34" charset="0"/>
              <a:ea typeface="+mn-ea"/>
              <a:cs typeface="Arial" panose="020B0604020202020204" pitchFamily="34" charset="0"/>
            </a:rPr>
            <a:t>--Questions regarding the contents, status or ranking of any submitted responses will be coordinated through the team leader and committee members. Please do not give biased opinions about respondents and  /or the content of their responses.</a:t>
          </a:r>
        </a:p>
        <a:p>
          <a:pPr lvl="0"/>
          <a:r>
            <a:rPr lang="en-US" sz="800">
              <a:solidFill>
                <a:schemeClr val="tx1"/>
              </a:solidFill>
              <a:effectLst/>
              <a:latin typeface="Arial" panose="020B0604020202020204" pitchFamily="34" charset="0"/>
              <a:ea typeface="+mn-ea"/>
              <a:cs typeface="Arial" panose="020B0604020202020204" pitchFamily="34" charset="0"/>
            </a:rPr>
            <a:t>--Please email your completed evaluation matrix to the Purchaser no later than the deadline above.</a:t>
          </a:r>
        </a:p>
        <a:p>
          <a:endParaRPr lang="en-US" sz="500">
            <a:solidFill>
              <a:schemeClr val="tx1"/>
            </a:solidFill>
            <a:effectLst/>
            <a:latin typeface="Arial" panose="020B0604020202020204" pitchFamily="34" charset="0"/>
            <a:ea typeface="+mn-ea"/>
            <a:cs typeface="Arial" panose="020B0604020202020204" pitchFamily="34" charset="0"/>
          </a:endParaRPr>
        </a:p>
        <a:p>
          <a:r>
            <a:rPr lang="en-US" sz="800">
              <a:solidFill>
                <a:schemeClr val="tx1"/>
              </a:solidFill>
              <a:effectLst/>
              <a:latin typeface="Arial" panose="020B0604020202020204" pitchFamily="34" charset="0"/>
              <a:ea typeface="+mn-ea"/>
              <a:cs typeface="Arial" panose="020B0604020202020204" pitchFamily="34" charset="0"/>
            </a:rPr>
            <a:t>I,  the person</a:t>
          </a:r>
          <a:r>
            <a:rPr lang="en-US" sz="800" baseline="0">
              <a:solidFill>
                <a:schemeClr val="tx1"/>
              </a:solidFill>
              <a:effectLst/>
              <a:latin typeface="Arial" panose="020B0604020202020204" pitchFamily="34" charset="0"/>
              <a:ea typeface="+mn-ea"/>
              <a:cs typeface="Arial" panose="020B0604020202020204" pitchFamily="34" charset="0"/>
            </a:rPr>
            <a:t> named  above</a:t>
          </a:r>
          <a:r>
            <a:rPr lang="en-US" sz="800">
              <a:solidFill>
                <a:schemeClr val="tx1"/>
              </a:solidFill>
              <a:effectLst/>
              <a:latin typeface="Arial" panose="020B0604020202020204" pitchFamily="34" charset="0"/>
              <a:ea typeface="+mn-ea"/>
              <a:cs typeface="Arial" panose="020B0604020202020204" pitchFamily="34" charset="0"/>
            </a:rPr>
            <a:t>, hereby certify that the following statements are true and correct and that I understand and agree to be bound by the commitments contained herein. </a:t>
          </a:r>
        </a:p>
        <a:p>
          <a:endParaRPr lang="en-US" sz="300">
            <a:effectLst/>
            <a:latin typeface="Arial" panose="020B0604020202020204" pitchFamily="34" charset="0"/>
            <a:cs typeface="Arial" panose="020B0604020202020204" pitchFamily="34" charset="0"/>
          </a:endParaRPr>
        </a:p>
        <a:p>
          <a:r>
            <a:rPr lang="en-US" sz="800">
              <a:solidFill>
                <a:schemeClr val="tx1"/>
              </a:solidFill>
              <a:effectLst/>
              <a:latin typeface="Arial" panose="020B0604020202020204" pitchFamily="34" charset="0"/>
              <a:ea typeface="+mn-ea"/>
              <a:cs typeface="Arial" panose="020B0604020202020204" pitchFamily="34" charset="0"/>
            </a:rPr>
            <a:t>I am acting at the request of the</a:t>
          </a:r>
          <a:r>
            <a:rPr lang="en-US" sz="800" baseline="0">
              <a:solidFill>
                <a:schemeClr val="tx1"/>
              </a:solidFill>
              <a:effectLst/>
              <a:latin typeface="Arial" panose="020B0604020202020204" pitchFamily="34" charset="0"/>
              <a:ea typeface="+mn-ea"/>
              <a:cs typeface="Arial" panose="020B0604020202020204" pitchFamily="34" charset="0"/>
            </a:rPr>
            <a:t>  </a:t>
          </a:r>
          <a:r>
            <a:rPr lang="en-US" sz="800" b="1" u="sng" baseline="0">
              <a:solidFill>
                <a:schemeClr val="tx1"/>
              </a:solidFill>
              <a:effectLst/>
              <a:latin typeface="Arial" panose="020B0604020202020204" pitchFamily="34" charset="0"/>
              <a:ea typeface="+mn-ea"/>
              <a:cs typeface="Arial" panose="020B0604020202020204" pitchFamily="34" charset="0"/>
            </a:rPr>
            <a:t>University of Houston System</a:t>
          </a:r>
          <a:r>
            <a:rPr lang="en-US" sz="800" b="1" baseline="0">
              <a:solidFill>
                <a:schemeClr val="tx1"/>
              </a:solidFill>
              <a:effectLst/>
              <a:latin typeface="Arial" panose="020B0604020202020204" pitchFamily="34" charset="0"/>
              <a:ea typeface="+mn-ea"/>
              <a:cs typeface="Arial" panose="020B0604020202020204" pitchFamily="34" charset="0"/>
            </a:rPr>
            <a:t>  </a:t>
          </a:r>
          <a:r>
            <a:rPr lang="en-US" sz="800">
              <a:solidFill>
                <a:schemeClr val="tx1"/>
              </a:solidFill>
              <a:effectLst/>
              <a:latin typeface="Arial" panose="020B0604020202020204" pitchFamily="34" charset="0"/>
              <a:ea typeface="+mn-ea"/>
              <a:cs typeface="Arial" panose="020B0604020202020204" pitchFamily="34" charset="0"/>
            </a:rPr>
            <a:t>as a participant in the</a:t>
          </a:r>
          <a:r>
            <a:rPr lang="en-US" sz="800" baseline="0">
              <a:solidFill>
                <a:schemeClr val="tx1"/>
              </a:solidFill>
              <a:effectLst/>
              <a:latin typeface="Arial" panose="020B0604020202020204" pitchFamily="34" charset="0"/>
              <a:ea typeface="+mn-ea"/>
              <a:cs typeface="Arial" panose="020B0604020202020204" pitchFamily="34" charset="0"/>
            </a:rPr>
            <a:t> </a:t>
          </a:r>
          <a:r>
            <a:rPr lang="en-US" sz="800" b="0">
              <a:solidFill>
                <a:schemeClr val="tx1"/>
              </a:solidFill>
              <a:effectLst/>
              <a:latin typeface="Arial" panose="020B0604020202020204" pitchFamily="34" charset="0"/>
              <a:ea typeface="+mn-ea"/>
              <a:cs typeface="Arial" panose="020B0604020202020204" pitchFamily="34" charset="0"/>
            </a:rPr>
            <a:t>procurement</a:t>
          </a:r>
          <a:r>
            <a:rPr lang="en-US" sz="800">
              <a:solidFill>
                <a:schemeClr val="tx1"/>
              </a:solidFill>
              <a:effectLst/>
              <a:latin typeface="Arial" panose="020B0604020202020204" pitchFamily="34" charset="0"/>
              <a:ea typeface="+mn-ea"/>
              <a:cs typeface="Arial" panose="020B0604020202020204" pitchFamily="34" charset="0"/>
            </a:rPr>
            <a:t> above.</a:t>
          </a:r>
        </a:p>
        <a:p>
          <a:endParaRPr lang="en-US" sz="300">
            <a:effectLst/>
            <a:latin typeface="Arial" panose="020B0604020202020204" pitchFamily="34" charset="0"/>
            <a:cs typeface="Arial" panose="020B0604020202020204" pitchFamily="34" charset="0"/>
          </a:endParaRPr>
        </a:p>
        <a:p>
          <a:r>
            <a:rPr lang="en-US" sz="800">
              <a:solidFill>
                <a:schemeClr val="tx1"/>
              </a:solidFill>
              <a:effectLst/>
              <a:latin typeface="Arial" panose="020B0604020202020204" pitchFamily="34" charset="0"/>
              <a:ea typeface="+mn-ea"/>
              <a:cs typeface="Arial" panose="020B0604020202020204" pitchFamily="34" charset="0"/>
            </a:rPr>
            <a:t>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a:t>
          </a:r>
          <a:endParaRPr lang="en-US" sz="800">
            <a:effectLst/>
            <a:latin typeface="Arial" panose="020B0604020202020204" pitchFamily="34" charset="0"/>
            <a:cs typeface="Arial" panose="020B0604020202020204" pitchFamily="34" charset="0"/>
          </a:endParaRPr>
        </a:p>
        <a:p>
          <a:r>
            <a:rPr lang="en-US" sz="300">
              <a:solidFill>
                <a:schemeClr val="tx1"/>
              </a:solidFill>
              <a:effectLst/>
              <a:latin typeface="Arial" panose="020B0604020202020204" pitchFamily="34" charset="0"/>
              <a:ea typeface="+mn-ea"/>
              <a:cs typeface="Arial" panose="020B0604020202020204" pitchFamily="34" charset="0"/>
            </a:rPr>
            <a:t> </a:t>
          </a:r>
          <a:endParaRPr lang="en-US" sz="300">
            <a:effectLst/>
            <a:latin typeface="Arial" panose="020B0604020202020204" pitchFamily="34" charset="0"/>
            <a:cs typeface="Arial" panose="020B0604020202020204" pitchFamily="34" charset="0"/>
          </a:endParaRPr>
        </a:p>
        <a:p>
          <a:r>
            <a:rPr lang="en-US" sz="800">
              <a:solidFill>
                <a:schemeClr val="tx1"/>
              </a:solidFill>
              <a:effectLst/>
              <a:latin typeface="Arial" panose="020B0604020202020204" pitchFamily="34" charset="0"/>
              <a:ea typeface="+mn-ea"/>
              <a:cs typeface="Arial" panose="020B0604020202020204" pitchFamily="34" charset="0"/>
            </a:rPr>
            <a:t>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a:t>
          </a:r>
          <a:endParaRPr lang="en-US" sz="800">
            <a:effectLst/>
            <a:latin typeface="Arial" panose="020B0604020202020204" pitchFamily="34" charset="0"/>
            <a:cs typeface="Arial" panose="020B0604020202020204" pitchFamily="34" charset="0"/>
          </a:endParaRPr>
        </a:p>
        <a:p>
          <a:endParaRPr lang="en-US" sz="100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workbookViewId="0">
      <selection activeCell="I7" sqref="I7"/>
    </sheetView>
  </sheetViews>
  <sheetFormatPr defaultRowHeight="12.75" x14ac:dyDescent="0.2"/>
  <cols>
    <col min="1" max="3" width="9.42578125" customWidth="1"/>
    <col min="4" max="7" width="8.85546875" customWidth="1"/>
    <col min="8" max="8" width="9.42578125" customWidth="1"/>
  </cols>
  <sheetData>
    <row r="1" spans="1:11" ht="15.75" x14ac:dyDescent="0.25">
      <c r="A1" s="68" t="s">
        <v>21</v>
      </c>
      <c r="B1" s="68"/>
      <c r="C1" s="68"/>
      <c r="D1" s="68"/>
      <c r="E1" s="65">
        <v>0</v>
      </c>
      <c r="F1" s="65"/>
      <c r="G1" s="65"/>
      <c r="H1" s="65"/>
      <c r="I1" s="65"/>
      <c r="J1" s="65"/>
    </row>
    <row r="2" spans="1:11" ht="15.75" x14ac:dyDescent="0.25">
      <c r="A2" s="42"/>
      <c r="B2" s="46"/>
      <c r="C2" s="41"/>
      <c r="D2" s="41"/>
      <c r="E2" s="41"/>
      <c r="F2" s="41"/>
      <c r="G2" s="46"/>
      <c r="H2" s="46"/>
      <c r="I2" s="46"/>
      <c r="J2" s="41"/>
    </row>
    <row r="3" spans="1:11" s="3" customFormat="1" x14ac:dyDescent="0.2">
      <c r="A3" s="66"/>
      <c r="B3" s="66"/>
      <c r="C3" s="66"/>
      <c r="D3" s="43" t="s">
        <v>6</v>
      </c>
      <c r="E3" s="43" t="s">
        <v>7</v>
      </c>
      <c r="F3" s="43" t="s">
        <v>8</v>
      </c>
      <c r="G3" s="43" t="s">
        <v>9</v>
      </c>
      <c r="H3" s="43" t="s">
        <v>22</v>
      </c>
      <c r="I3" s="43" t="s">
        <v>23</v>
      </c>
      <c r="J3" s="44" t="s">
        <v>10</v>
      </c>
    </row>
    <row r="4" spans="1:11" x14ac:dyDescent="0.2">
      <c r="A4" s="67" t="s">
        <v>24</v>
      </c>
      <c r="B4" s="67"/>
      <c r="C4" s="67"/>
      <c r="D4" s="41">
        <v>0</v>
      </c>
      <c r="E4" s="41">
        <v>20</v>
      </c>
      <c r="F4" s="41">
        <v>10</v>
      </c>
      <c r="G4" s="41">
        <v>9</v>
      </c>
      <c r="H4" s="41">
        <v>8</v>
      </c>
      <c r="I4" s="41">
        <v>30</v>
      </c>
      <c r="J4" s="45">
        <f>SUM(D4:I4)</f>
        <v>77</v>
      </c>
    </row>
    <row r="5" spans="1:11" x14ac:dyDescent="0.2">
      <c r="A5" s="67" t="s">
        <v>25</v>
      </c>
      <c r="B5" s="67"/>
      <c r="C5" s="67"/>
      <c r="D5" s="41">
        <v>0</v>
      </c>
      <c r="E5" s="41">
        <v>4</v>
      </c>
      <c r="F5" s="41">
        <v>4</v>
      </c>
      <c r="G5" s="41">
        <v>0</v>
      </c>
      <c r="H5" s="41">
        <v>4</v>
      </c>
      <c r="I5" s="41">
        <v>18</v>
      </c>
      <c r="J5" s="63">
        <f t="shared" ref="J5:J9" si="0">SUM(D5:I5)</f>
        <v>30</v>
      </c>
      <c r="K5" s="2"/>
    </row>
    <row r="6" spans="1:11" x14ac:dyDescent="0.2">
      <c r="A6" s="67" t="s">
        <v>26</v>
      </c>
      <c r="B6" s="67"/>
      <c r="C6" s="67"/>
      <c r="D6" s="41">
        <v>0</v>
      </c>
      <c r="E6" s="41">
        <v>16</v>
      </c>
      <c r="F6" s="41">
        <v>8</v>
      </c>
      <c r="G6" s="41">
        <v>0</v>
      </c>
      <c r="H6" s="41">
        <v>2</v>
      </c>
      <c r="I6" s="41">
        <v>24</v>
      </c>
      <c r="J6" s="63">
        <f t="shared" si="0"/>
        <v>50</v>
      </c>
      <c r="K6" s="2"/>
    </row>
    <row r="7" spans="1:11" x14ac:dyDescent="0.2">
      <c r="A7" s="67" t="s">
        <v>27</v>
      </c>
      <c r="B7" s="67"/>
      <c r="C7" s="67"/>
      <c r="D7" s="41">
        <v>0</v>
      </c>
      <c r="E7" s="41">
        <v>16</v>
      </c>
      <c r="F7" s="41">
        <v>6</v>
      </c>
      <c r="G7" s="41">
        <v>0</v>
      </c>
      <c r="H7" s="41">
        <v>4</v>
      </c>
      <c r="I7" s="41">
        <v>24</v>
      </c>
      <c r="J7" s="63">
        <f t="shared" si="0"/>
        <v>50</v>
      </c>
    </row>
    <row r="8" spans="1:11" x14ac:dyDescent="0.2">
      <c r="A8" s="67" t="s">
        <v>28</v>
      </c>
      <c r="B8" s="67"/>
      <c r="C8" s="67"/>
      <c r="D8" s="41">
        <v>0</v>
      </c>
      <c r="E8" s="41">
        <v>8</v>
      </c>
      <c r="F8" s="41">
        <v>6</v>
      </c>
      <c r="G8" s="41">
        <v>6</v>
      </c>
      <c r="H8" s="41">
        <v>8</v>
      </c>
      <c r="I8" s="41">
        <v>18</v>
      </c>
      <c r="J8" s="63">
        <f t="shared" si="0"/>
        <v>46</v>
      </c>
    </row>
    <row r="9" spans="1:11" x14ac:dyDescent="0.2">
      <c r="A9" s="67" t="s">
        <v>29</v>
      </c>
      <c r="B9" s="67"/>
      <c r="C9" s="67"/>
      <c r="D9" s="41">
        <v>0</v>
      </c>
      <c r="E9" s="41">
        <v>4</v>
      </c>
      <c r="F9" s="41">
        <v>4</v>
      </c>
      <c r="G9" s="41">
        <v>0</v>
      </c>
      <c r="H9" s="41">
        <v>8</v>
      </c>
      <c r="I9" s="41">
        <v>12</v>
      </c>
      <c r="J9" s="63">
        <f t="shared" si="0"/>
        <v>28</v>
      </c>
    </row>
  </sheetData>
  <mergeCells count="9">
    <mergeCell ref="E1:J1"/>
    <mergeCell ref="A3:C3"/>
    <mergeCell ref="A4:C4"/>
    <mergeCell ref="A5:C5"/>
    <mergeCell ref="A9:C9"/>
    <mergeCell ref="A6:C6"/>
    <mergeCell ref="A7:C7"/>
    <mergeCell ref="A8:C8"/>
    <mergeCell ref="A1:D1"/>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workbookViewId="0">
      <selection activeCell="I7" sqref="I7"/>
    </sheetView>
  </sheetViews>
  <sheetFormatPr defaultRowHeight="12.75" x14ac:dyDescent="0.2"/>
  <sheetData>
    <row r="1" spans="1:13" ht="15.75" x14ac:dyDescent="0.25">
      <c r="A1" s="68" t="s">
        <v>21</v>
      </c>
      <c r="B1" s="68"/>
      <c r="C1" s="68"/>
      <c r="D1" s="68"/>
      <c r="E1" s="65">
        <v>0</v>
      </c>
      <c r="F1" s="65"/>
      <c r="G1" s="65"/>
      <c r="H1" s="65"/>
      <c r="I1" s="65"/>
      <c r="J1" s="65"/>
    </row>
    <row r="2" spans="1:13" ht="15.75" x14ac:dyDescent="0.25">
      <c r="A2" s="48"/>
      <c r="B2" s="52"/>
      <c r="C2" s="47"/>
      <c r="D2" s="47"/>
      <c r="E2" s="47"/>
      <c r="F2" s="47"/>
      <c r="G2" s="52"/>
      <c r="H2" s="52"/>
      <c r="I2" s="52"/>
      <c r="J2" s="47"/>
    </row>
    <row r="3" spans="1:13" x14ac:dyDescent="0.2">
      <c r="A3" s="66"/>
      <c r="B3" s="66"/>
      <c r="C3" s="66"/>
      <c r="D3" s="49" t="s">
        <v>6</v>
      </c>
      <c r="E3" s="49" t="s">
        <v>7</v>
      </c>
      <c r="F3" s="49" t="s">
        <v>8</v>
      </c>
      <c r="G3" s="49" t="s">
        <v>9</v>
      </c>
      <c r="H3" s="49" t="s">
        <v>22</v>
      </c>
      <c r="I3" s="49" t="s">
        <v>23</v>
      </c>
      <c r="J3" s="50" t="s">
        <v>10</v>
      </c>
      <c r="K3" s="3"/>
      <c r="L3" s="3"/>
      <c r="M3" s="3"/>
    </row>
    <row r="4" spans="1:13" x14ac:dyDescent="0.2">
      <c r="A4" s="67" t="s">
        <v>24</v>
      </c>
      <c r="B4" s="67"/>
      <c r="C4" s="67"/>
      <c r="D4" s="47">
        <v>0</v>
      </c>
      <c r="E4" s="47">
        <v>12</v>
      </c>
      <c r="F4" s="47">
        <v>6</v>
      </c>
      <c r="G4" s="47">
        <v>9</v>
      </c>
      <c r="H4" s="47">
        <v>5</v>
      </c>
      <c r="I4" s="47">
        <v>18</v>
      </c>
      <c r="J4" s="51">
        <f>SUM(D4:I4)</f>
        <v>50</v>
      </c>
      <c r="K4" s="4"/>
      <c r="L4" s="4"/>
      <c r="M4" s="4"/>
    </row>
    <row r="5" spans="1:13" x14ac:dyDescent="0.2">
      <c r="A5" s="67" t="s">
        <v>25</v>
      </c>
      <c r="B5" s="67"/>
      <c r="C5" s="67"/>
      <c r="D5" s="47">
        <v>0</v>
      </c>
      <c r="E5" s="47">
        <v>16</v>
      </c>
      <c r="F5" s="47">
        <v>6</v>
      </c>
      <c r="G5" s="47">
        <v>0</v>
      </c>
      <c r="H5" s="47">
        <v>5</v>
      </c>
      <c r="I5" s="47">
        <v>24</v>
      </c>
      <c r="J5" s="63">
        <f t="shared" ref="J5:J9" si="0">SUM(D5:I5)</f>
        <v>51</v>
      </c>
      <c r="K5" s="4"/>
      <c r="L5" s="4"/>
      <c r="M5" s="4"/>
    </row>
    <row r="6" spans="1:13" x14ac:dyDescent="0.2">
      <c r="A6" s="67" t="s">
        <v>26</v>
      </c>
      <c r="B6" s="67"/>
      <c r="C6" s="67"/>
      <c r="D6" s="47">
        <v>0</v>
      </c>
      <c r="E6" s="47">
        <v>16</v>
      </c>
      <c r="F6" s="47">
        <v>8</v>
      </c>
      <c r="G6" s="47">
        <v>0</v>
      </c>
      <c r="H6" s="47">
        <v>5</v>
      </c>
      <c r="I6" s="47">
        <v>24</v>
      </c>
      <c r="J6" s="63">
        <f t="shared" si="0"/>
        <v>53</v>
      </c>
      <c r="K6" s="4"/>
      <c r="L6" s="4"/>
      <c r="M6" s="4"/>
    </row>
    <row r="7" spans="1:13" x14ac:dyDescent="0.2">
      <c r="A7" s="67" t="s">
        <v>27</v>
      </c>
      <c r="B7" s="67"/>
      <c r="C7" s="67"/>
      <c r="D7" s="47">
        <v>0</v>
      </c>
      <c r="E7" s="47">
        <v>16</v>
      </c>
      <c r="F7" s="47">
        <v>8</v>
      </c>
      <c r="G7" s="47">
        <v>0</v>
      </c>
      <c r="H7" s="47">
        <v>7</v>
      </c>
      <c r="I7" s="47">
        <v>24</v>
      </c>
      <c r="J7" s="63">
        <f t="shared" si="0"/>
        <v>55</v>
      </c>
      <c r="K7" s="4"/>
      <c r="L7" s="4"/>
      <c r="M7" s="4"/>
    </row>
    <row r="8" spans="1:13" x14ac:dyDescent="0.2">
      <c r="A8" s="67" t="s">
        <v>28</v>
      </c>
      <c r="B8" s="67"/>
      <c r="C8" s="67"/>
      <c r="D8" s="47">
        <v>0</v>
      </c>
      <c r="E8" s="47">
        <v>16</v>
      </c>
      <c r="F8" s="47">
        <v>8</v>
      </c>
      <c r="G8" s="47">
        <v>9</v>
      </c>
      <c r="H8" s="47">
        <v>7</v>
      </c>
      <c r="I8" s="47">
        <v>24</v>
      </c>
      <c r="J8" s="63">
        <f t="shared" si="0"/>
        <v>64</v>
      </c>
      <c r="K8" s="4"/>
      <c r="L8" s="4"/>
      <c r="M8" s="4"/>
    </row>
    <row r="9" spans="1:13" x14ac:dyDescent="0.2">
      <c r="A9" s="67" t="s">
        <v>29</v>
      </c>
      <c r="B9" s="67"/>
      <c r="C9" s="67"/>
      <c r="D9" s="47">
        <v>0</v>
      </c>
      <c r="E9" s="47">
        <v>16</v>
      </c>
      <c r="F9" s="47">
        <v>8</v>
      </c>
      <c r="G9" s="47">
        <v>9</v>
      </c>
      <c r="H9" s="47">
        <v>7</v>
      </c>
      <c r="I9" s="47">
        <v>24</v>
      </c>
      <c r="J9" s="63">
        <f t="shared" si="0"/>
        <v>64</v>
      </c>
      <c r="K9" s="4"/>
      <c r="L9" s="4"/>
      <c r="M9" s="4"/>
    </row>
    <row r="10" spans="1:13" x14ac:dyDescent="0.2">
      <c r="A10" s="4"/>
      <c r="B10" s="4"/>
      <c r="C10" s="4"/>
      <c r="D10" s="4"/>
      <c r="E10" s="4"/>
      <c r="F10" s="4"/>
      <c r="G10" s="4"/>
      <c r="H10" s="4"/>
      <c r="I10" s="4"/>
      <c r="J10" s="4"/>
      <c r="K10" s="4"/>
      <c r="L10" s="4"/>
      <c r="M10" s="4"/>
    </row>
    <row r="11" spans="1:13" x14ac:dyDescent="0.2">
      <c r="A11" s="4"/>
      <c r="B11" s="4"/>
      <c r="C11" s="4"/>
      <c r="D11" s="4"/>
      <c r="E11" s="4"/>
      <c r="F11" s="4"/>
      <c r="G11" s="4"/>
      <c r="H11" s="4"/>
      <c r="I11" s="4"/>
      <c r="J11" s="4"/>
      <c r="K11" s="4"/>
      <c r="L11" s="4"/>
      <c r="M11" s="4"/>
    </row>
    <row r="12" spans="1:13" x14ac:dyDescent="0.2">
      <c r="A12" s="4"/>
      <c r="B12" s="4"/>
      <c r="C12" s="4"/>
      <c r="D12" s="4"/>
      <c r="E12" s="4"/>
      <c r="F12" s="4"/>
      <c r="G12" s="4"/>
      <c r="H12" s="4"/>
      <c r="I12" s="4"/>
      <c r="J12" s="4"/>
      <c r="K12" s="4"/>
      <c r="L12" s="4"/>
      <c r="M12" s="4"/>
    </row>
    <row r="13" spans="1:13" x14ac:dyDescent="0.2">
      <c r="A13" s="4"/>
      <c r="B13" s="4"/>
      <c r="C13" s="4"/>
      <c r="D13" s="4"/>
      <c r="E13" s="4"/>
      <c r="F13" s="4"/>
      <c r="G13" s="4"/>
      <c r="H13" s="4"/>
      <c r="I13" s="4"/>
      <c r="J13" s="4"/>
      <c r="K13" s="4"/>
      <c r="L13" s="4"/>
      <c r="M13" s="4"/>
    </row>
    <row r="14" spans="1:13" x14ac:dyDescent="0.2">
      <c r="A14" s="4"/>
      <c r="B14" s="4"/>
      <c r="C14" s="4"/>
      <c r="D14" s="4"/>
      <c r="E14" s="4"/>
      <c r="F14" s="4"/>
      <c r="G14" s="4"/>
      <c r="H14" s="4"/>
      <c r="I14" s="4"/>
      <c r="J14" s="4"/>
      <c r="K14" s="4"/>
      <c r="L14" s="4"/>
      <c r="M14" s="4"/>
    </row>
    <row r="15" spans="1:13" x14ac:dyDescent="0.2">
      <c r="A15" s="4"/>
      <c r="B15" s="4"/>
      <c r="C15" s="4"/>
      <c r="D15" s="4"/>
      <c r="E15" s="4"/>
      <c r="F15" s="4"/>
      <c r="G15" s="4"/>
      <c r="H15" s="4"/>
      <c r="I15" s="4"/>
      <c r="J15" s="4"/>
      <c r="K15" s="4"/>
      <c r="L15" s="4"/>
      <c r="M15" s="4"/>
    </row>
    <row r="16" spans="1:13" x14ac:dyDescent="0.2">
      <c r="A16" s="4"/>
      <c r="B16" s="4"/>
      <c r="C16" s="4"/>
      <c r="D16" s="4"/>
      <c r="E16" s="4"/>
      <c r="F16" s="4"/>
      <c r="G16" s="4"/>
      <c r="H16" s="4"/>
      <c r="I16" s="4"/>
      <c r="J16" s="4"/>
      <c r="K16" s="4"/>
      <c r="L16" s="4"/>
      <c r="M16" s="4"/>
    </row>
    <row r="17" spans="1:13" x14ac:dyDescent="0.2">
      <c r="A17" s="4"/>
      <c r="B17" s="4"/>
      <c r="C17" s="4"/>
      <c r="D17" s="4"/>
      <c r="E17" s="4"/>
      <c r="F17" s="4"/>
      <c r="G17" s="4"/>
      <c r="H17" s="4"/>
      <c r="I17" s="4"/>
      <c r="J17" s="4"/>
      <c r="K17" s="4"/>
      <c r="L17" s="4"/>
      <c r="M17" s="4"/>
    </row>
    <row r="18" spans="1:13" x14ac:dyDescent="0.2">
      <c r="A18" s="4"/>
      <c r="B18" s="4"/>
      <c r="C18" s="4"/>
      <c r="D18" s="4"/>
      <c r="E18" s="4"/>
      <c r="F18" s="4"/>
      <c r="G18" s="4"/>
      <c r="H18" s="4"/>
      <c r="I18" s="4"/>
      <c r="J18" s="4"/>
      <c r="K18" s="4"/>
      <c r="L18" s="4"/>
      <c r="M18" s="4"/>
    </row>
    <row r="19" spans="1:13" x14ac:dyDescent="0.2">
      <c r="A19" s="4"/>
      <c r="B19" s="4"/>
      <c r="C19" s="4"/>
      <c r="D19" s="4"/>
      <c r="E19" s="4"/>
      <c r="F19" s="4"/>
      <c r="G19" s="4"/>
      <c r="H19" s="4"/>
      <c r="I19" s="4"/>
      <c r="J19" s="4"/>
      <c r="K19" s="4"/>
      <c r="L19" s="4"/>
      <c r="M19" s="4"/>
    </row>
    <row r="20" spans="1:13" x14ac:dyDescent="0.2">
      <c r="A20" s="4"/>
      <c r="B20" s="4"/>
      <c r="C20" s="4"/>
      <c r="D20" s="4"/>
      <c r="E20" s="4"/>
      <c r="F20" s="4"/>
      <c r="G20" s="4"/>
      <c r="H20" s="4"/>
      <c r="I20" s="4"/>
      <c r="J20" s="4"/>
      <c r="K20" s="4"/>
      <c r="L20" s="4"/>
      <c r="M20" s="4"/>
    </row>
    <row r="21" spans="1:13" x14ac:dyDescent="0.2">
      <c r="A21" s="4"/>
      <c r="B21" s="4"/>
      <c r="C21" s="4"/>
      <c r="D21" s="4"/>
      <c r="E21" s="4"/>
      <c r="F21" s="4"/>
      <c r="G21" s="4"/>
      <c r="H21" s="4"/>
      <c r="I21" s="4"/>
      <c r="J21" s="4"/>
      <c r="K21" s="4"/>
      <c r="L21" s="4"/>
      <c r="M21" s="4"/>
    </row>
    <row r="22" spans="1:13" x14ac:dyDescent="0.2">
      <c r="A22" s="4"/>
      <c r="B22" s="4"/>
      <c r="C22" s="4"/>
      <c r="D22" s="4"/>
      <c r="E22" s="4"/>
      <c r="F22" s="4"/>
      <c r="G22" s="4"/>
      <c r="H22" s="4"/>
      <c r="I22" s="4"/>
      <c r="J22" s="4"/>
      <c r="K22" s="4"/>
      <c r="L22" s="4"/>
      <c r="M22" s="4"/>
    </row>
    <row r="23" spans="1:13" x14ac:dyDescent="0.2">
      <c r="A23" s="4"/>
      <c r="B23" s="4"/>
      <c r="C23" s="4"/>
      <c r="D23" s="4"/>
      <c r="E23" s="4"/>
      <c r="F23" s="4"/>
      <c r="G23" s="4"/>
      <c r="H23" s="4"/>
      <c r="I23" s="4"/>
      <c r="J23" s="4"/>
      <c r="K23" s="4"/>
      <c r="L23" s="4"/>
      <c r="M23" s="4"/>
    </row>
    <row r="24" spans="1:13" x14ac:dyDescent="0.2">
      <c r="A24" s="4"/>
      <c r="B24" s="4"/>
      <c r="C24" s="4"/>
      <c r="D24" s="4"/>
      <c r="E24" s="4"/>
      <c r="F24" s="4"/>
      <c r="G24" s="4"/>
      <c r="H24" s="4"/>
      <c r="I24" s="4"/>
      <c r="J24" s="4"/>
      <c r="K24" s="4"/>
      <c r="L24" s="4"/>
      <c r="M24" s="4"/>
    </row>
    <row r="25" spans="1:13" x14ac:dyDescent="0.2">
      <c r="A25" s="4"/>
      <c r="B25" s="4"/>
      <c r="C25" s="4"/>
      <c r="D25" s="4"/>
      <c r="E25" s="4"/>
      <c r="F25" s="4"/>
      <c r="G25" s="4"/>
      <c r="H25" s="4"/>
      <c r="I25" s="4"/>
      <c r="J25" s="4"/>
      <c r="K25" s="4"/>
      <c r="L25" s="4"/>
      <c r="M25" s="4"/>
    </row>
    <row r="26" spans="1:13" x14ac:dyDescent="0.2">
      <c r="A26" s="4"/>
      <c r="B26" s="4"/>
      <c r="C26" s="4"/>
      <c r="D26" s="4"/>
      <c r="E26" s="4"/>
      <c r="F26" s="4"/>
      <c r="G26" s="4"/>
      <c r="H26" s="4"/>
      <c r="I26" s="4"/>
      <c r="J26" s="4"/>
      <c r="K26" s="4"/>
      <c r="L26" s="4"/>
      <c r="M26" s="4"/>
    </row>
    <row r="27" spans="1:13" x14ac:dyDescent="0.2">
      <c r="A27" s="4"/>
      <c r="B27" s="4"/>
      <c r="C27" s="4"/>
      <c r="D27" s="4"/>
      <c r="E27" s="4"/>
      <c r="F27" s="4"/>
      <c r="G27" s="4"/>
      <c r="H27" s="4"/>
      <c r="I27" s="4"/>
      <c r="J27" s="4"/>
      <c r="K27" s="4"/>
      <c r="L27" s="4"/>
      <c r="M27" s="4"/>
    </row>
  </sheetData>
  <mergeCells count="9">
    <mergeCell ref="E1:J1"/>
    <mergeCell ref="A3:C3"/>
    <mergeCell ref="A4:C4"/>
    <mergeCell ref="A5:C5"/>
    <mergeCell ref="A9:C9"/>
    <mergeCell ref="A6:C6"/>
    <mergeCell ref="A7:C7"/>
    <mergeCell ref="A8:C8"/>
    <mergeCell ref="A1: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workbookViewId="0">
      <selection activeCell="H6" sqref="H6"/>
    </sheetView>
  </sheetViews>
  <sheetFormatPr defaultRowHeight="12.75" x14ac:dyDescent="0.2"/>
  <sheetData>
    <row r="1" spans="1:13" ht="15.75" x14ac:dyDescent="0.25">
      <c r="A1" s="68" t="s">
        <v>21</v>
      </c>
      <c r="B1" s="68"/>
      <c r="C1" s="68"/>
      <c r="D1" s="68"/>
      <c r="E1" s="65">
        <v>0</v>
      </c>
      <c r="F1" s="65"/>
      <c r="G1" s="65"/>
      <c r="H1" s="65"/>
      <c r="I1" s="65"/>
      <c r="J1" s="65"/>
      <c r="K1" s="4"/>
    </row>
    <row r="2" spans="1:13" ht="15.75" x14ac:dyDescent="0.25">
      <c r="A2" s="54"/>
      <c r="B2" s="58"/>
      <c r="C2" s="53"/>
      <c r="D2" s="53"/>
      <c r="E2" s="53"/>
      <c r="F2" s="53"/>
      <c r="G2" s="58"/>
      <c r="H2" s="58"/>
      <c r="I2" s="58"/>
      <c r="J2" s="53"/>
      <c r="K2" s="1"/>
    </row>
    <row r="3" spans="1:13" x14ac:dyDescent="0.2">
      <c r="A3" s="66"/>
      <c r="B3" s="66"/>
      <c r="C3" s="66"/>
      <c r="D3" s="55" t="s">
        <v>6</v>
      </c>
      <c r="E3" s="55" t="s">
        <v>7</v>
      </c>
      <c r="F3" s="55" t="s">
        <v>8</v>
      </c>
      <c r="G3" s="55" t="s">
        <v>9</v>
      </c>
      <c r="H3" s="55" t="s">
        <v>22</v>
      </c>
      <c r="I3" s="55" t="s">
        <v>23</v>
      </c>
      <c r="J3" s="56" t="s">
        <v>10</v>
      </c>
      <c r="K3" s="3"/>
      <c r="L3" s="3"/>
      <c r="M3" s="3"/>
    </row>
    <row r="4" spans="1:13" x14ac:dyDescent="0.2">
      <c r="A4" s="67" t="s">
        <v>24</v>
      </c>
      <c r="B4" s="67"/>
      <c r="C4" s="67"/>
      <c r="D4" s="53">
        <v>0</v>
      </c>
      <c r="E4" s="53">
        <v>20</v>
      </c>
      <c r="F4" s="53">
        <v>10</v>
      </c>
      <c r="G4" s="53">
        <v>10.5</v>
      </c>
      <c r="H4" s="53">
        <v>10</v>
      </c>
      <c r="I4" s="53">
        <v>15</v>
      </c>
      <c r="J4" s="57">
        <f>SUM(D4:I4)</f>
        <v>65.5</v>
      </c>
      <c r="K4" s="4"/>
      <c r="L4" s="4"/>
      <c r="M4" s="4"/>
    </row>
    <row r="5" spans="1:13" x14ac:dyDescent="0.2">
      <c r="A5" s="67" t="s">
        <v>25</v>
      </c>
      <c r="B5" s="67"/>
      <c r="C5" s="67"/>
      <c r="D5" s="53">
        <v>0</v>
      </c>
      <c r="E5" s="53">
        <v>20</v>
      </c>
      <c r="F5" s="53">
        <v>10</v>
      </c>
      <c r="G5" s="53">
        <v>4.1999999999999993</v>
      </c>
      <c r="H5" s="53">
        <v>8.8000000000000007</v>
      </c>
      <c r="I5" s="53">
        <v>15</v>
      </c>
      <c r="J5" s="63">
        <f t="shared" ref="J5:J9" si="0">SUM(D5:I5)</f>
        <v>58</v>
      </c>
      <c r="K5" s="4"/>
      <c r="L5" s="4"/>
      <c r="M5" s="4"/>
    </row>
    <row r="6" spans="1:13" x14ac:dyDescent="0.2">
      <c r="A6" s="67" t="s">
        <v>26</v>
      </c>
      <c r="B6" s="67"/>
      <c r="C6" s="67"/>
      <c r="D6" s="53">
        <v>0</v>
      </c>
      <c r="E6" s="53">
        <v>20</v>
      </c>
      <c r="F6" s="53">
        <v>9</v>
      </c>
      <c r="G6" s="53">
        <v>4.1999999999999993</v>
      </c>
      <c r="H6" s="53">
        <v>9</v>
      </c>
      <c r="I6" s="53">
        <v>30</v>
      </c>
      <c r="J6" s="63">
        <f t="shared" si="0"/>
        <v>72.2</v>
      </c>
      <c r="K6" s="4"/>
      <c r="L6" s="4"/>
      <c r="M6" s="4"/>
    </row>
    <row r="7" spans="1:13" x14ac:dyDescent="0.2">
      <c r="A7" s="67" t="s">
        <v>27</v>
      </c>
      <c r="B7" s="67"/>
      <c r="C7" s="67"/>
      <c r="D7" s="53">
        <v>0</v>
      </c>
      <c r="E7" s="53">
        <v>20</v>
      </c>
      <c r="F7" s="53">
        <v>10</v>
      </c>
      <c r="G7" s="53">
        <v>4.1999999999999993</v>
      </c>
      <c r="H7" s="53">
        <v>10</v>
      </c>
      <c r="I7" s="53">
        <v>30</v>
      </c>
      <c r="J7" s="63">
        <f t="shared" si="0"/>
        <v>74.2</v>
      </c>
      <c r="K7" s="4"/>
      <c r="L7" s="4"/>
      <c r="M7" s="4"/>
    </row>
    <row r="8" spans="1:13" x14ac:dyDescent="0.2">
      <c r="A8" s="67" t="s">
        <v>28</v>
      </c>
      <c r="B8" s="67"/>
      <c r="C8" s="67"/>
      <c r="D8" s="53">
        <v>0</v>
      </c>
      <c r="E8" s="53">
        <v>20</v>
      </c>
      <c r="F8" s="53">
        <v>10</v>
      </c>
      <c r="G8" s="53">
        <v>4.1999999999999993</v>
      </c>
      <c r="H8" s="53">
        <v>10</v>
      </c>
      <c r="I8" s="53">
        <v>30</v>
      </c>
      <c r="J8" s="63">
        <f t="shared" si="0"/>
        <v>74.2</v>
      </c>
      <c r="K8" s="4"/>
      <c r="L8" s="4"/>
      <c r="M8" s="4"/>
    </row>
    <row r="9" spans="1:13" x14ac:dyDescent="0.2">
      <c r="A9" s="67" t="s">
        <v>29</v>
      </c>
      <c r="B9" s="67"/>
      <c r="C9" s="67"/>
      <c r="D9" s="53">
        <v>0</v>
      </c>
      <c r="E9" s="53">
        <v>20</v>
      </c>
      <c r="F9" s="53">
        <v>10</v>
      </c>
      <c r="G9" s="53">
        <v>4.1999999999999993</v>
      </c>
      <c r="H9" s="53">
        <v>10</v>
      </c>
      <c r="I9" s="53">
        <v>18</v>
      </c>
      <c r="J9" s="63">
        <f t="shared" si="0"/>
        <v>62.2</v>
      </c>
      <c r="K9" s="4"/>
      <c r="L9" s="4"/>
      <c r="M9" s="4"/>
    </row>
    <row r="10" spans="1:13" x14ac:dyDescent="0.2">
      <c r="A10" s="4"/>
      <c r="B10" s="4"/>
      <c r="C10" s="4"/>
      <c r="D10" s="4"/>
      <c r="E10" s="4"/>
      <c r="F10" s="4"/>
      <c r="G10" s="4"/>
      <c r="H10" s="4"/>
      <c r="I10" s="4"/>
      <c r="J10" s="4"/>
      <c r="K10" s="4"/>
      <c r="L10" s="4"/>
      <c r="M10" s="4"/>
    </row>
    <row r="11" spans="1:13" x14ac:dyDescent="0.2">
      <c r="A11" s="4"/>
      <c r="B11" s="4"/>
      <c r="C11" s="4"/>
      <c r="D11" s="4"/>
      <c r="E11" s="4"/>
      <c r="F11" s="4"/>
      <c r="G11" s="4"/>
      <c r="H11" s="4"/>
      <c r="I11" s="4"/>
      <c r="J11" s="4"/>
      <c r="K11" s="4"/>
      <c r="L11" s="4"/>
      <c r="M11" s="4"/>
    </row>
    <row r="12" spans="1:13" x14ac:dyDescent="0.2">
      <c r="A12" s="4"/>
      <c r="B12" s="4"/>
      <c r="C12" s="4"/>
      <c r="D12" s="4"/>
      <c r="E12" s="4"/>
      <c r="F12" s="4"/>
      <c r="G12" s="4"/>
      <c r="H12" s="4"/>
      <c r="I12" s="4"/>
      <c r="J12" s="4"/>
      <c r="K12" s="4"/>
      <c r="L12" s="4"/>
      <c r="M12" s="4"/>
    </row>
    <row r="13" spans="1:13" x14ac:dyDescent="0.2">
      <c r="A13" s="4"/>
      <c r="B13" s="4"/>
      <c r="C13" s="4"/>
      <c r="D13" s="4"/>
      <c r="E13" s="4"/>
      <c r="F13" s="4"/>
      <c r="G13" s="4"/>
      <c r="H13" s="4"/>
      <c r="I13" s="4"/>
      <c r="J13" s="4"/>
      <c r="K13" s="4"/>
      <c r="L13" s="4"/>
      <c r="M13" s="4"/>
    </row>
    <row r="14" spans="1:13" x14ac:dyDescent="0.2">
      <c r="A14" s="4"/>
      <c r="B14" s="4"/>
      <c r="C14" s="4"/>
      <c r="D14" s="4"/>
      <c r="E14" s="4"/>
      <c r="F14" s="4"/>
      <c r="G14" s="4"/>
      <c r="H14" s="4"/>
      <c r="I14" s="4"/>
      <c r="J14" s="4"/>
      <c r="K14" s="4"/>
      <c r="L14" s="4"/>
      <c r="M14" s="4"/>
    </row>
    <row r="15" spans="1:13" x14ac:dyDescent="0.2">
      <c r="A15" s="4"/>
      <c r="B15" s="4"/>
      <c r="C15" s="4"/>
      <c r="D15" s="4"/>
      <c r="E15" s="4"/>
      <c r="F15" s="4"/>
      <c r="G15" s="4"/>
      <c r="H15" s="4"/>
      <c r="I15" s="4"/>
      <c r="J15" s="4"/>
      <c r="K15" s="4"/>
      <c r="L15" s="4"/>
      <c r="M15" s="4"/>
    </row>
    <row r="16" spans="1:13" x14ac:dyDescent="0.2">
      <c r="A16" s="4"/>
      <c r="B16" s="4"/>
      <c r="C16" s="4"/>
      <c r="D16" s="4"/>
      <c r="E16" s="4"/>
      <c r="F16" s="4"/>
      <c r="G16" s="4"/>
      <c r="H16" s="4"/>
      <c r="I16" s="4"/>
      <c r="J16" s="4"/>
      <c r="K16" s="4"/>
      <c r="L16" s="4"/>
      <c r="M16" s="4"/>
    </row>
    <row r="17" spans="1:13" x14ac:dyDescent="0.2">
      <c r="A17" s="4"/>
      <c r="B17" s="4"/>
      <c r="C17" s="4"/>
      <c r="D17" s="4"/>
      <c r="E17" s="4"/>
      <c r="F17" s="4"/>
      <c r="G17" s="4"/>
      <c r="H17" s="4"/>
      <c r="I17" s="4"/>
      <c r="J17" s="4"/>
      <c r="K17" s="4"/>
      <c r="L17" s="4"/>
      <c r="M17" s="4"/>
    </row>
    <row r="18" spans="1:13" x14ac:dyDescent="0.2">
      <c r="A18" s="4"/>
      <c r="B18" s="4"/>
      <c r="C18" s="4"/>
      <c r="D18" s="4"/>
      <c r="E18" s="4"/>
      <c r="F18" s="4"/>
      <c r="G18" s="4"/>
      <c r="H18" s="4"/>
      <c r="I18" s="4"/>
      <c r="J18" s="4"/>
      <c r="K18" s="4"/>
      <c r="L18" s="4"/>
      <c r="M18" s="4"/>
    </row>
    <row r="19" spans="1:13" x14ac:dyDescent="0.2">
      <c r="A19" s="4"/>
      <c r="B19" s="4"/>
      <c r="C19" s="4"/>
      <c r="D19" s="4"/>
      <c r="E19" s="4"/>
      <c r="F19" s="4"/>
      <c r="G19" s="4"/>
      <c r="H19" s="4"/>
      <c r="I19" s="4"/>
      <c r="J19" s="4"/>
      <c r="K19" s="4"/>
      <c r="L19" s="4"/>
      <c r="M19" s="4"/>
    </row>
    <row r="20" spans="1:13" x14ac:dyDescent="0.2">
      <c r="A20" s="4"/>
      <c r="B20" s="4"/>
      <c r="C20" s="4"/>
      <c r="D20" s="4"/>
      <c r="E20" s="4"/>
      <c r="F20" s="4"/>
      <c r="G20" s="4"/>
      <c r="H20" s="4"/>
      <c r="I20" s="4"/>
      <c r="J20" s="4"/>
      <c r="K20" s="4"/>
      <c r="L20" s="4"/>
      <c r="M20" s="4"/>
    </row>
    <row r="21" spans="1:13" x14ac:dyDescent="0.2">
      <c r="A21" s="4"/>
      <c r="B21" s="4"/>
      <c r="C21" s="4"/>
      <c r="D21" s="4"/>
      <c r="E21" s="4"/>
      <c r="F21" s="4"/>
      <c r="G21" s="4"/>
      <c r="H21" s="4"/>
      <c r="I21" s="4"/>
      <c r="J21" s="4"/>
      <c r="K21" s="4"/>
      <c r="L21" s="4"/>
      <c r="M21" s="4"/>
    </row>
    <row r="22" spans="1:13" x14ac:dyDescent="0.2">
      <c r="A22" s="4"/>
      <c r="B22" s="4"/>
      <c r="C22" s="4"/>
      <c r="D22" s="4"/>
      <c r="E22" s="4"/>
      <c r="F22" s="4"/>
      <c r="G22" s="4"/>
      <c r="H22" s="4"/>
      <c r="I22" s="4"/>
      <c r="J22" s="4"/>
      <c r="K22" s="4"/>
      <c r="L22" s="4"/>
      <c r="M22" s="4"/>
    </row>
    <row r="23" spans="1:13" x14ac:dyDescent="0.2">
      <c r="A23" s="4"/>
      <c r="B23" s="4"/>
      <c r="C23" s="4"/>
      <c r="D23" s="4"/>
      <c r="E23" s="4"/>
      <c r="F23" s="4"/>
      <c r="G23" s="4"/>
      <c r="H23" s="4"/>
      <c r="I23" s="4"/>
      <c r="J23" s="4"/>
      <c r="K23" s="4"/>
      <c r="L23" s="4"/>
      <c r="M23" s="4"/>
    </row>
    <row r="24" spans="1:13" x14ac:dyDescent="0.2">
      <c r="A24" s="4"/>
      <c r="B24" s="4"/>
      <c r="C24" s="4"/>
      <c r="D24" s="4"/>
      <c r="E24" s="4"/>
      <c r="F24" s="4"/>
      <c r="G24" s="4"/>
      <c r="H24" s="4"/>
      <c r="I24" s="4"/>
      <c r="J24" s="4"/>
      <c r="K24" s="4"/>
      <c r="L24" s="4"/>
      <c r="M24" s="4"/>
    </row>
    <row r="25" spans="1:13" x14ac:dyDescent="0.2">
      <c r="A25" s="4"/>
      <c r="B25" s="4"/>
      <c r="C25" s="4"/>
      <c r="D25" s="4"/>
      <c r="E25" s="4"/>
      <c r="F25" s="4"/>
      <c r="G25" s="4"/>
      <c r="H25" s="4"/>
      <c r="I25" s="4"/>
      <c r="J25" s="4"/>
      <c r="K25" s="4"/>
      <c r="L25" s="4"/>
      <c r="M25" s="4"/>
    </row>
    <row r="26" spans="1:13" x14ac:dyDescent="0.2">
      <c r="A26" s="4"/>
      <c r="B26" s="4"/>
      <c r="C26" s="4"/>
      <c r="D26" s="4"/>
      <c r="E26" s="4"/>
      <c r="F26" s="4"/>
      <c r="G26" s="4"/>
      <c r="H26" s="4"/>
      <c r="I26" s="4"/>
      <c r="J26" s="4"/>
      <c r="K26" s="4"/>
      <c r="L26" s="4"/>
      <c r="M26" s="4"/>
    </row>
    <row r="27" spans="1:13" x14ac:dyDescent="0.2">
      <c r="A27" s="4"/>
      <c r="B27" s="4"/>
      <c r="C27" s="4"/>
      <c r="D27" s="4"/>
      <c r="E27" s="4"/>
      <c r="F27" s="4"/>
      <c r="G27" s="4"/>
      <c r="H27" s="4"/>
      <c r="I27" s="4"/>
      <c r="J27" s="4"/>
      <c r="K27" s="4"/>
      <c r="L27" s="4"/>
      <c r="M27" s="4"/>
    </row>
  </sheetData>
  <mergeCells count="9">
    <mergeCell ref="E1:J1"/>
    <mergeCell ref="A3:C3"/>
    <mergeCell ref="A4:C4"/>
    <mergeCell ref="A5:C5"/>
    <mergeCell ref="A9:C9"/>
    <mergeCell ref="A6:C6"/>
    <mergeCell ref="A7:C7"/>
    <mergeCell ref="A8:C8"/>
    <mergeCell ref="A1:D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workbookViewId="0">
      <selection activeCell="I7" sqref="I7"/>
    </sheetView>
  </sheetViews>
  <sheetFormatPr defaultRowHeight="12.75" x14ac:dyDescent="0.2"/>
  <sheetData>
    <row r="1" spans="1:13" ht="15.75" x14ac:dyDescent="0.25">
      <c r="A1" s="68" t="s">
        <v>21</v>
      </c>
      <c r="B1" s="68"/>
      <c r="C1" s="68"/>
      <c r="D1" s="68"/>
      <c r="E1" s="65">
        <v>0</v>
      </c>
      <c r="F1" s="65"/>
      <c r="G1" s="65"/>
      <c r="H1" s="65"/>
      <c r="I1" s="65"/>
      <c r="J1" s="65"/>
      <c r="K1" s="4"/>
    </row>
    <row r="2" spans="1:13" ht="15.75" x14ac:dyDescent="0.25">
      <c r="A2" s="60"/>
      <c r="B2" s="64"/>
      <c r="C2" s="59"/>
      <c r="D2" s="59"/>
      <c r="E2" s="59"/>
      <c r="F2" s="59"/>
      <c r="G2" s="64"/>
      <c r="H2" s="64"/>
      <c r="I2" s="64"/>
      <c r="J2" s="59"/>
      <c r="K2" s="1"/>
    </row>
    <row r="3" spans="1:13" x14ac:dyDescent="0.2">
      <c r="A3" s="66"/>
      <c r="B3" s="66"/>
      <c r="C3" s="66"/>
      <c r="D3" s="61" t="s">
        <v>6</v>
      </c>
      <c r="E3" s="61" t="s">
        <v>7</v>
      </c>
      <c r="F3" s="61" t="s">
        <v>8</v>
      </c>
      <c r="G3" s="61" t="s">
        <v>9</v>
      </c>
      <c r="H3" s="61" t="s">
        <v>22</v>
      </c>
      <c r="I3" s="61" t="s">
        <v>23</v>
      </c>
      <c r="J3" s="62" t="s">
        <v>10</v>
      </c>
      <c r="K3" s="3"/>
      <c r="L3" s="3"/>
      <c r="M3" s="3"/>
    </row>
    <row r="4" spans="1:13" x14ac:dyDescent="0.2">
      <c r="A4" s="67" t="s">
        <v>24</v>
      </c>
      <c r="B4" s="67"/>
      <c r="C4" s="67"/>
      <c r="D4" s="59">
        <v>0</v>
      </c>
      <c r="E4" s="59">
        <v>20</v>
      </c>
      <c r="F4" s="59">
        <v>10</v>
      </c>
      <c r="G4" s="59">
        <v>12</v>
      </c>
      <c r="H4" s="59">
        <v>10</v>
      </c>
      <c r="I4" s="59">
        <v>30</v>
      </c>
      <c r="J4" s="63">
        <f>SUM(D4:I4)</f>
        <v>82</v>
      </c>
      <c r="K4" s="4"/>
      <c r="L4" s="4"/>
      <c r="M4" s="4"/>
    </row>
    <row r="5" spans="1:13" x14ac:dyDescent="0.2">
      <c r="A5" s="67" t="s">
        <v>25</v>
      </c>
      <c r="B5" s="67"/>
      <c r="C5" s="67"/>
      <c r="D5" s="59">
        <v>0</v>
      </c>
      <c r="E5" s="59">
        <v>8</v>
      </c>
      <c r="F5" s="59">
        <v>4</v>
      </c>
      <c r="G5" s="59">
        <v>0</v>
      </c>
      <c r="H5" s="59">
        <v>4</v>
      </c>
      <c r="I5" s="59">
        <v>18</v>
      </c>
      <c r="J5" s="63">
        <f t="shared" ref="J5:J9" si="0">SUM(D5:I5)</f>
        <v>34</v>
      </c>
      <c r="K5" s="4"/>
      <c r="L5" s="4"/>
      <c r="M5" s="4"/>
    </row>
    <row r="6" spans="1:13" x14ac:dyDescent="0.2">
      <c r="A6" s="67" t="s">
        <v>26</v>
      </c>
      <c r="B6" s="67"/>
      <c r="C6" s="67"/>
      <c r="D6" s="59">
        <v>0</v>
      </c>
      <c r="E6" s="59">
        <v>16</v>
      </c>
      <c r="F6" s="59">
        <v>8</v>
      </c>
      <c r="G6" s="59">
        <v>9</v>
      </c>
      <c r="H6" s="59">
        <v>8</v>
      </c>
      <c r="I6" s="59">
        <v>30</v>
      </c>
      <c r="J6" s="63">
        <f t="shared" si="0"/>
        <v>71</v>
      </c>
      <c r="K6" s="4"/>
      <c r="L6" s="4"/>
      <c r="M6" s="4"/>
    </row>
    <row r="7" spans="1:13" x14ac:dyDescent="0.2">
      <c r="A7" s="67" t="s">
        <v>27</v>
      </c>
      <c r="B7" s="67"/>
      <c r="C7" s="67"/>
      <c r="D7" s="59">
        <v>0</v>
      </c>
      <c r="E7" s="59">
        <v>12</v>
      </c>
      <c r="F7" s="59">
        <v>6</v>
      </c>
      <c r="G7" s="59">
        <v>12</v>
      </c>
      <c r="H7" s="59">
        <v>6</v>
      </c>
      <c r="I7" s="59">
        <v>24</v>
      </c>
      <c r="J7" s="63">
        <f t="shared" si="0"/>
        <v>60</v>
      </c>
      <c r="K7" s="4"/>
      <c r="L7" s="4"/>
      <c r="M7" s="4"/>
    </row>
    <row r="8" spans="1:13" x14ac:dyDescent="0.2">
      <c r="A8" s="67" t="s">
        <v>28</v>
      </c>
      <c r="B8" s="67"/>
      <c r="C8" s="67"/>
      <c r="D8" s="59">
        <v>0</v>
      </c>
      <c r="E8" s="59">
        <v>12</v>
      </c>
      <c r="F8" s="59">
        <v>6</v>
      </c>
      <c r="G8" s="59">
        <v>0</v>
      </c>
      <c r="H8" s="59">
        <v>2</v>
      </c>
      <c r="I8" s="59">
        <v>18</v>
      </c>
      <c r="J8" s="63">
        <f t="shared" si="0"/>
        <v>38</v>
      </c>
      <c r="K8" s="4"/>
      <c r="L8" s="4"/>
      <c r="M8" s="4"/>
    </row>
    <row r="9" spans="1:13" x14ac:dyDescent="0.2">
      <c r="A9" s="67" t="s">
        <v>29</v>
      </c>
      <c r="B9" s="67"/>
      <c r="C9" s="67"/>
      <c r="D9" s="59">
        <v>0</v>
      </c>
      <c r="E9" s="59">
        <v>12</v>
      </c>
      <c r="F9" s="59">
        <v>6</v>
      </c>
      <c r="G9" s="59">
        <v>0</v>
      </c>
      <c r="H9" s="59">
        <v>6</v>
      </c>
      <c r="I9" s="59">
        <v>18</v>
      </c>
      <c r="J9" s="63">
        <f t="shared" si="0"/>
        <v>42</v>
      </c>
      <c r="K9" s="4"/>
      <c r="L9" s="4"/>
      <c r="M9" s="4"/>
    </row>
    <row r="10" spans="1:13" x14ac:dyDescent="0.2">
      <c r="A10" s="4"/>
      <c r="B10" s="4"/>
      <c r="C10" s="4"/>
      <c r="D10" s="4"/>
      <c r="E10" s="4"/>
      <c r="F10" s="4"/>
      <c r="G10" s="4"/>
      <c r="H10" s="4"/>
      <c r="I10" s="4"/>
      <c r="J10" s="4"/>
      <c r="K10" s="4"/>
      <c r="L10" s="4"/>
      <c r="M10" s="4"/>
    </row>
    <row r="11" spans="1:13" x14ac:dyDescent="0.2">
      <c r="A11" s="4"/>
      <c r="B11" s="4"/>
      <c r="C11" s="4"/>
      <c r="D11" s="4"/>
      <c r="E11" s="4"/>
      <c r="F11" s="4"/>
      <c r="G11" s="4"/>
      <c r="H11" s="4"/>
      <c r="I11" s="4"/>
      <c r="J11" s="4"/>
      <c r="K11" s="4"/>
      <c r="L11" s="4"/>
      <c r="M11" s="4"/>
    </row>
    <row r="12" spans="1:13" x14ac:dyDescent="0.2">
      <c r="A12" s="4"/>
      <c r="B12" s="4"/>
      <c r="C12" s="4"/>
      <c r="D12" s="4"/>
      <c r="E12" s="4"/>
      <c r="F12" s="4"/>
      <c r="G12" s="4"/>
      <c r="H12" s="4"/>
      <c r="I12" s="4"/>
      <c r="J12" s="4"/>
      <c r="K12" s="4"/>
      <c r="L12" s="4"/>
      <c r="M12" s="4"/>
    </row>
    <row r="13" spans="1:13" x14ac:dyDescent="0.2">
      <c r="A13" s="4"/>
      <c r="B13" s="4"/>
      <c r="C13" s="4"/>
      <c r="D13" s="4"/>
      <c r="E13" s="4"/>
      <c r="F13" s="4"/>
      <c r="G13" s="4"/>
      <c r="H13" s="4"/>
      <c r="I13" s="4"/>
      <c r="J13" s="4"/>
      <c r="K13" s="4"/>
      <c r="L13" s="4"/>
      <c r="M13" s="4"/>
    </row>
    <row r="14" spans="1:13" x14ac:dyDescent="0.2">
      <c r="A14" s="4"/>
      <c r="B14" s="4"/>
      <c r="C14" s="4"/>
      <c r="D14" s="4"/>
      <c r="E14" s="4"/>
      <c r="F14" s="4"/>
      <c r="G14" s="4"/>
      <c r="H14" s="4"/>
      <c r="I14" s="4"/>
      <c r="J14" s="4"/>
      <c r="K14" s="4"/>
      <c r="L14" s="4"/>
      <c r="M14" s="4"/>
    </row>
    <row r="15" spans="1:13" x14ac:dyDescent="0.2">
      <c r="A15" s="4"/>
      <c r="B15" s="4"/>
      <c r="C15" s="4"/>
      <c r="D15" s="4"/>
      <c r="E15" s="4"/>
      <c r="F15" s="4"/>
      <c r="G15" s="4"/>
      <c r="H15" s="4"/>
      <c r="I15" s="4"/>
      <c r="J15" s="4"/>
      <c r="K15" s="4"/>
      <c r="L15" s="4"/>
      <c r="M15" s="4"/>
    </row>
    <row r="16" spans="1:13" x14ac:dyDescent="0.2">
      <c r="A16" s="4"/>
      <c r="B16" s="4"/>
      <c r="C16" s="4"/>
      <c r="D16" s="4"/>
      <c r="E16" s="4"/>
      <c r="F16" s="4"/>
      <c r="G16" s="4"/>
      <c r="H16" s="4"/>
      <c r="I16" s="4"/>
      <c r="J16" s="4"/>
      <c r="K16" s="4"/>
      <c r="L16" s="4"/>
      <c r="M16" s="4"/>
    </row>
    <row r="17" spans="1:13" x14ac:dyDescent="0.2">
      <c r="A17" s="4"/>
      <c r="B17" s="4"/>
      <c r="C17" s="4"/>
      <c r="D17" s="4"/>
      <c r="E17" s="4"/>
      <c r="F17" s="4"/>
      <c r="G17" s="4"/>
      <c r="H17" s="4"/>
      <c r="I17" s="4"/>
      <c r="J17" s="4"/>
      <c r="K17" s="4"/>
      <c r="L17" s="4"/>
      <c r="M17" s="4"/>
    </row>
    <row r="18" spans="1:13" x14ac:dyDescent="0.2">
      <c r="A18" s="4"/>
      <c r="B18" s="4"/>
      <c r="C18" s="4"/>
      <c r="D18" s="4"/>
      <c r="E18" s="4"/>
      <c r="F18" s="4"/>
      <c r="G18" s="4"/>
      <c r="H18" s="4"/>
      <c r="I18" s="4"/>
      <c r="J18" s="4"/>
      <c r="K18" s="4"/>
      <c r="L18" s="4"/>
      <c r="M18" s="4"/>
    </row>
    <row r="19" spans="1:13" x14ac:dyDescent="0.2">
      <c r="A19" s="4"/>
      <c r="B19" s="4"/>
      <c r="C19" s="4"/>
      <c r="D19" s="4"/>
      <c r="E19" s="4"/>
      <c r="F19" s="4"/>
      <c r="G19" s="4"/>
      <c r="H19" s="4"/>
      <c r="I19" s="4"/>
      <c r="J19" s="4"/>
      <c r="K19" s="4"/>
      <c r="L19" s="4"/>
      <c r="M19" s="4"/>
    </row>
    <row r="20" spans="1:13" x14ac:dyDescent="0.2">
      <c r="A20" s="4"/>
      <c r="B20" s="4"/>
      <c r="C20" s="4"/>
      <c r="D20" s="4"/>
      <c r="E20" s="4"/>
      <c r="F20" s="4"/>
      <c r="G20" s="4"/>
      <c r="H20" s="4"/>
      <c r="I20" s="4"/>
      <c r="J20" s="4"/>
      <c r="K20" s="4"/>
      <c r="L20" s="4"/>
      <c r="M20" s="4"/>
    </row>
    <row r="21" spans="1:13" x14ac:dyDescent="0.2">
      <c r="A21" s="4"/>
      <c r="B21" s="4"/>
      <c r="C21" s="4"/>
      <c r="D21" s="4"/>
      <c r="E21" s="4"/>
      <c r="F21" s="4"/>
      <c r="G21" s="4"/>
      <c r="H21" s="4"/>
      <c r="I21" s="4"/>
      <c r="J21" s="4"/>
      <c r="K21" s="4"/>
      <c r="L21" s="4"/>
      <c r="M21" s="4"/>
    </row>
    <row r="22" spans="1:13" x14ac:dyDescent="0.2">
      <c r="A22" s="4"/>
      <c r="B22" s="4"/>
      <c r="C22" s="4"/>
      <c r="D22" s="4"/>
      <c r="E22" s="4"/>
      <c r="F22" s="4"/>
      <c r="G22" s="4"/>
      <c r="H22" s="4"/>
      <c r="I22" s="4"/>
      <c r="J22" s="4"/>
      <c r="K22" s="4"/>
      <c r="L22" s="4"/>
      <c r="M22" s="4"/>
    </row>
    <row r="23" spans="1:13" x14ac:dyDescent="0.2">
      <c r="A23" s="4"/>
      <c r="B23" s="4"/>
      <c r="C23" s="4"/>
      <c r="D23" s="4"/>
      <c r="E23" s="4"/>
      <c r="F23" s="4"/>
      <c r="G23" s="4"/>
      <c r="H23" s="4"/>
      <c r="I23" s="4"/>
      <c r="J23" s="4"/>
      <c r="K23" s="4"/>
      <c r="L23" s="4"/>
      <c r="M23" s="4"/>
    </row>
    <row r="24" spans="1:13" x14ac:dyDescent="0.2">
      <c r="A24" s="4"/>
      <c r="B24" s="4"/>
      <c r="C24" s="4"/>
      <c r="D24" s="4"/>
      <c r="E24" s="4"/>
      <c r="F24" s="4"/>
      <c r="G24" s="4"/>
      <c r="H24" s="4"/>
      <c r="I24" s="4"/>
      <c r="J24" s="4"/>
      <c r="K24" s="4"/>
      <c r="L24" s="4"/>
      <c r="M24" s="4"/>
    </row>
    <row r="25" spans="1:13" x14ac:dyDescent="0.2">
      <c r="A25" s="4"/>
      <c r="B25" s="4"/>
      <c r="C25" s="4"/>
      <c r="D25" s="4"/>
      <c r="E25" s="4"/>
      <c r="F25" s="4"/>
      <c r="G25" s="4"/>
      <c r="H25" s="4"/>
      <c r="I25" s="4"/>
      <c r="J25" s="4"/>
      <c r="K25" s="4"/>
      <c r="L25" s="4"/>
      <c r="M25" s="4"/>
    </row>
    <row r="26" spans="1:13" x14ac:dyDescent="0.2">
      <c r="A26" s="4"/>
      <c r="B26" s="4"/>
      <c r="C26" s="4"/>
      <c r="D26" s="4"/>
      <c r="E26" s="4"/>
      <c r="F26" s="4"/>
      <c r="G26" s="4"/>
      <c r="H26" s="4"/>
      <c r="I26" s="4"/>
      <c r="J26" s="4"/>
      <c r="K26" s="4"/>
      <c r="L26" s="4"/>
      <c r="M26" s="4"/>
    </row>
    <row r="27" spans="1:13" x14ac:dyDescent="0.2">
      <c r="A27" s="4"/>
      <c r="B27" s="4"/>
      <c r="C27" s="4"/>
      <c r="D27" s="4"/>
      <c r="E27" s="4"/>
      <c r="F27" s="4"/>
      <c r="G27" s="4"/>
      <c r="H27" s="4"/>
      <c r="I27" s="4"/>
      <c r="J27" s="4"/>
      <c r="K27" s="4"/>
      <c r="L27" s="4"/>
      <c r="M27" s="4"/>
    </row>
  </sheetData>
  <mergeCells count="9">
    <mergeCell ref="E1:J1"/>
    <mergeCell ref="A3:C3"/>
    <mergeCell ref="A4:C4"/>
    <mergeCell ref="A5:C5"/>
    <mergeCell ref="A9:C9"/>
    <mergeCell ref="A6:C6"/>
    <mergeCell ref="A7:C7"/>
    <mergeCell ref="A8:C8"/>
    <mergeCell ref="A1:D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7"/>
  <sheetViews>
    <sheetView workbookViewId="0">
      <selection activeCell="H6" sqref="H6"/>
    </sheetView>
  </sheetViews>
  <sheetFormatPr defaultRowHeight="12.75" x14ac:dyDescent="0.2"/>
  <sheetData>
    <row r="1" spans="1:13" ht="15.75" x14ac:dyDescent="0.25">
      <c r="A1" s="68" t="s">
        <v>21</v>
      </c>
      <c r="B1" s="68"/>
      <c r="C1" s="68"/>
      <c r="D1" s="68"/>
      <c r="E1" s="65">
        <v>0</v>
      </c>
      <c r="F1" s="65"/>
      <c r="G1" s="65"/>
      <c r="H1" s="65"/>
      <c r="I1" s="65"/>
      <c r="J1" s="65"/>
      <c r="K1" s="4"/>
    </row>
    <row r="2" spans="1:13" ht="15.75" x14ac:dyDescent="0.25">
      <c r="A2" s="35"/>
      <c r="B2" s="39"/>
      <c r="C2" s="34"/>
      <c r="D2" s="34"/>
      <c r="E2" s="34"/>
      <c r="F2" s="34"/>
      <c r="G2" s="39"/>
      <c r="H2" s="39"/>
      <c r="I2" s="39"/>
      <c r="J2" s="34"/>
      <c r="K2" s="1"/>
    </row>
    <row r="3" spans="1:13" x14ac:dyDescent="0.2">
      <c r="A3" s="66"/>
      <c r="B3" s="66"/>
      <c r="C3" s="66"/>
      <c r="D3" s="36" t="s">
        <v>6</v>
      </c>
      <c r="E3" s="36" t="s">
        <v>7</v>
      </c>
      <c r="F3" s="36" t="s">
        <v>8</v>
      </c>
      <c r="G3" s="36" t="s">
        <v>9</v>
      </c>
      <c r="H3" s="36" t="s">
        <v>22</v>
      </c>
      <c r="I3" s="36" t="s">
        <v>23</v>
      </c>
      <c r="J3" s="37" t="s">
        <v>10</v>
      </c>
      <c r="K3" s="3"/>
      <c r="L3" s="3"/>
      <c r="M3" s="3"/>
    </row>
    <row r="4" spans="1:13" x14ac:dyDescent="0.2">
      <c r="A4" s="67" t="s">
        <v>24</v>
      </c>
      <c r="B4" s="67"/>
      <c r="C4" s="67"/>
      <c r="D4" s="34">
        <v>6</v>
      </c>
      <c r="E4" s="34">
        <v>12</v>
      </c>
      <c r="F4" s="34">
        <v>6</v>
      </c>
      <c r="G4" s="34">
        <v>9</v>
      </c>
      <c r="H4" s="34">
        <v>6</v>
      </c>
      <c r="I4" s="34">
        <v>18</v>
      </c>
      <c r="J4" s="38">
        <f>SUM(E4:I4)</f>
        <v>51</v>
      </c>
      <c r="K4" s="4"/>
      <c r="L4" s="4"/>
      <c r="M4" s="4"/>
    </row>
    <row r="5" spans="1:13" x14ac:dyDescent="0.2">
      <c r="A5" s="67" t="s">
        <v>25</v>
      </c>
      <c r="B5" s="67"/>
      <c r="C5" s="67"/>
      <c r="D5" s="34">
        <v>6</v>
      </c>
      <c r="E5" s="34">
        <v>16</v>
      </c>
      <c r="F5" s="34">
        <v>6</v>
      </c>
      <c r="G5" s="34">
        <v>0</v>
      </c>
      <c r="H5" s="34">
        <v>6</v>
      </c>
      <c r="I5" s="34">
        <v>24</v>
      </c>
      <c r="J5" s="63">
        <f>SUM(E5:I5)</f>
        <v>52</v>
      </c>
      <c r="K5" s="4"/>
      <c r="L5" s="4"/>
      <c r="M5" s="4"/>
    </row>
    <row r="6" spans="1:13" x14ac:dyDescent="0.2">
      <c r="A6" s="67" t="s">
        <v>26</v>
      </c>
      <c r="B6" s="67"/>
      <c r="C6" s="67"/>
      <c r="D6" s="34">
        <v>9</v>
      </c>
      <c r="E6" s="34">
        <v>16</v>
      </c>
      <c r="F6" s="34">
        <v>8</v>
      </c>
      <c r="G6" s="34">
        <v>0</v>
      </c>
      <c r="H6" s="34">
        <v>6</v>
      </c>
      <c r="I6" s="34">
        <v>24</v>
      </c>
      <c r="J6" s="63">
        <f t="shared" ref="J6:J9" si="0">SUM(E6:I6)</f>
        <v>54</v>
      </c>
      <c r="K6" s="4"/>
      <c r="L6" s="4"/>
      <c r="M6" s="4"/>
    </row>
    <row r="7" spans="1:13" x14ac:dyDescent="0.2">
      <c r="A7" s="67" t="s">
        <v>27</v>
      </c>
      <c r="B7" s="67"/>
      <c r="C7" s="67"/>
      <c r="D7" s="34">
        <v>9</v>
      </c>
      <c r="E7" s="34">
        <v>16</v>
      </c>
      <c r="F7" s="34">
        <v>8</v>
      </c>
      <c r="G7" s="34">
        <v>0</v>
      </c>
      <c r="H7" s="34">
        <v>8</v>
      </c>
      <c r="I7" s="34">
        <v>24</v>
      </c>
      <c r="J7" s="63">
        <f t="shared" si="0"/>
        <v>56</v>
      </c>
      <c r="K7" s="4"/>
      <c r="L7" s="4"/>
      <c r="M7" s="4"/>
    </row>
    <row r="8" spans="1:13" x14ac:dyDescent="0.2">
      <c r="A8" s="67" t="s">
        <v>28</v>
      </c>
      <c r="B8" s="67"/>
      <c r="C8" s="67"/>
      <c r="D8" s="34">
        <v>12</v>
      </c>
      <c r="E8" s="34">
        <v>16</v>
      </c>
      <c r="F8" s="34">
        <v>8</v>
      </c>
      <c r="G8" s="34">
        <v>9</v>
      </c>
      <c r="H8" s="34">
        <v>8</v>
      </c>
      <c r="I8" s="34">
        <v>24</v>
      </c>
      <c r="J8" s="63">
        <f t="shared" si="0"/>
        <v>65</v>
      </c>
      <c r="K8" s="4"/>
      <c r="L8" s="4"/>
      <c r="M8" s="4"/>
    </row>
    <row r="9" spans="1:13" x14ac:dyDescent="0.2">
      <c r="A9" s="67" t="s">
        <v>29</v>
      </c>
      <c r="B9" s="67"/>
      <c r="C9" s="67"/>
      <c r="D9" s="34">
        <v>12</v>
      </c>
      <c r="E9" s="34">
        <v>16</v>
      </c>
      <c r="F9" s="34">
        <v>8</v>
      </c>
      <c r="G9" s="34">
        <v>9</v>
      </c>
      <c r="H9" s="34">
        <v>8</v>
      </c>
      <c r="I9" s="34">
        <v>21</v>
      </c>
      <c r="J9" s="63">
        <f t="shared" si="0"/>
        <v>62</v>
      </c>
      <c r="K9" s="4"/>
      <c r="L9" s="4"/>
      <c r="M9" s="4"/>
    </row>
    <row r="10" spans="1:13" x14ac:dyDescent="0.2">
      <c r="A10" s="4"/>
      <c r="B10" s="4"/>
      <c r="C10" s="4"/>
      <c r="D10" s="4"/>
      <c r="E10" s="4"/>
      <c r="F10" s="4"/>
      <c r="G10" s="4"/>
      <c r="H10" s="4"/>
      <c r="I10" s="4"/>
      <c r="J10" s="4"/>
      <c r="K10" s="4"/>
      <c r="L10" s="4"/>
      <c r="M10" s="4"/>
    </row>
    <row r="11" spans="1:13" x14ac:dyDescent="0.2">
      <c r="A11" s="4"/>
      <c r="B11" s="4"/>
      <c r="C11" s="4"/>
      <c r="D11" s="4"/>
      <c r="E11" s="4"/>
      <c r="F11" s="4"/>
      <c r="G11" s="4"/>
      <c r="H11" s="4"/>
      <c r="I11" s="4"/>
      <c r="J11" s="4"/>
      <c r="K11" s="4"/>
      <c r="L11" s="4"/>
      <c r="M11" s="4"/>
    </row>
    <row r="12" spans="1:13" x14ac:dyDescent="0.2">
      <c r="A12" s="4"/>
      <c r="B12" s="4"/>
      <c r="C12" s="4"/>
      <c r="D12" s="4"/>
      <c r="E12" s="4"/>
      <c r="F12" s="4"/>
      <c r="G12" s="4"/>
      <c r="H12" s="4"/>
      <c r="I12" s="4"/>
      <c r="J12" s="4"/>
      <c r="K12" s="4"/>
      <c r="L12" s="4"/>
      <c r="M12" s="4"/>
    </row>
    <row r="13" spans="1:13" x14ac:dyDescent="0.2">
      <c r="A13" s="4"/>
      <c r="B13" s="4"/>
      <c r="C13" s="4"/>
      <c r="D13" s="4"/>
      <c r="E13" s="4"/>
      <c r="F13" s="4"/>
      <c r="G13" s="4"/>
      <c r="H13" s="4"/>
      <c r="I13" s="4"/>
      <c r="J13" s="4"/>
      <c r="K13" s="4"/>
      <c r="L13" s="4"/>
      <c r="M13" s="4"/>
    </row>
    <row r="14" spans="1:13" x14ac:dyDescent="0.2">
      <c r="A14" s="4"/>
      <c r="B14" s="4"/>
      <c r="C14" s="4"/>
      <c r="D14" s="4"/>
      <c r="E14" s="4"/>
      <c r="F14" s="4"/>
      <c r="G14" s="4"/>
      <c r="H14" s="4"/>
      <c r="I14" s="4"/>
      <c r="J14" s="4"/>
      <c r="K14" s="4"/>
      <c r="L14" s="4"/>
      <c r="M14" s="4"/>
    </row>
    <row r="15" spans="1:13" x14ac:dyDescent="0.2">
      <c r="A15" s="4"/>
      <c r="B15" s="4"/>
      <c r="C15" s="4"/>
      <c r="D15" s="4"/>
      <c r="E15" s="4"/>
      <c r="F15" s="4"/>
      <c r="G15" s="4"/>
      <c r="H15" s="4"/>
      <c r="I15" s="4"/>
      <c r="J15" s="4"/>
      <c r="K15" s="4"/>
      <c r="L15" s="4"/>
      <c r="M15" s="4"/>
    </row>
    <row r="16" spans="1:13" x14ac:dyDescent="0.2">
      <c r="A16" s="4"/>
      <c r="B16" s="4"/>
      <c r="C16" s="4"/>
      <c r="D16" s="4"/>
      <c r="E16" s="4"/>
      <c r="F16" s="4"/>
      <c r="G16" s="4"/>
      <c r="H16" s="4"/>
      <c r="I16" s="4"/>
      <c r="J16" s="4"/>
      <c r="K16" s="4"/>
      <c r="L16" s="4"/>
      <c r="M16" s="4"/>
    </row>
    <row r="17" spans="1:13" x14ac:dyDescent="0.2">
      <c r="A17" s="4"/>
      <c r="B17" s="4"/>
      <c r="C17" s="4"/>
      <c r="D17" s="4"/>
      <c r="E17" s="4"/>
      <c r="F17" s="4"/>
      <c r="G17" s="4"/>
      <c r="H17" s="4"/>
      <c r="I17" s="4"/>
      <c r="J17" s="4"/>
      <c r="K17" s="4"/>
      <c r="L17" s="4"/>
      <c r="M17" s="4"/>
    </row>
    <row r="18" spans="1:13" x14ac:dyDescent="0.2">
      <c r="A18" s="4"/>
      <c r="B18" s="4"/>
      <c r="C18" s="4"/>
      <c r="D18" s="4"/>
      <c r="E18" s="4"/>
      <c r="F18" s="4"/>
      <c r="G18" s="4"/>
      <c r="H18" s="4"/>
      <c r="I18" s="4"/>
      <c r="J18" s="4"/>
      <c r="K18" s="4"/>
      <c r="L18" s="4"/>
      <c r="M18" s="4"/>
    </row>
    <row r="19" spans="1:13" x14ac:dyDescent="0.2">
      <c r="A19" s="4"/>
      <c r="B19" s="4"/>
      <c r="C19" s="4"/>
      <c r="D19" s="4"/>
      <c r="E19" s="4"/>
      <c r="F19" s="4"/>
      <c r="G19" s="4"/>
      <c r="H19" s="4"/>
      <c r="I19" s="4"/>
      <c r="J19" s="4"/>
      <c r="K19" s="4"/>
      <c r="L19" s="4"/>
      <c r="M19" s="4"/>
    </row>
    <row r="20" spans="1:13" x14ac:dyDescent="0.2">
      <c r="A20" s="4"/>
      <c r="B20" s="4"/>
      <c r="C20" s="4"/>
      <c r="D20" s="4"/>
      <c r="E20" s="4"/>
      <c r="F20" s="4"/>
      <c r="G20" s="4"/>
      <c r="H20" s="4"/>
      <c r="I20" s="4"/>
      <c r="J20" s="4"/>
      <c r="K20" s="4"/>
      <c r="L20" s="4"/>
      <c r="M20" s="4"/>
    </row>
    <row r="21" spans="1:13" x14ac:dyDescent="0.2">
      <c r="A21" s="4"/>
      <c r="B21" s="4"/>
      <c r="C21" s="4"/>
      <c r="D21" s="4"/>
      <c r="E21" s="4"/>
      <c r="F21" s="4"/>
      <c r="G21" s="4"/>
      <c r="H21" s="4"/>
      <c r="I21" s="4"/>
      <c r="J21" s="4"/>
      <c r="K21" s="4"/>
      <c r="L21" s="4"/>
      <c r="M21" s="4"/>
    </row>
    <row r="22" spans="1:13" x14ac:dyDescent="0.2">
      <c r="A22" s="4"/>
      <c r="B22" s="4"/>
      <c r="C22" s="4"/>
      <c r="D22" s="4"/>
      <c r="E22" s="4"/>
      <c r="F22" s="4"/>
      <c r="G22" s="4"/>
      <c r="H22" s="4"/>
      <c r="I22" s="4"/>
      <c r="J22" s="4"/>
      <c r="K22" s="4"/>
      <c r="L22" s="4"/>
      <c r="M22" s="4"/>
    </row>
    <row r="23" spans="1:13" x14ac:dyDescent="0.2">
      <c r="A23" s="4"/>
      <c r="B23" s="4"/>
      <c r="C23" s="4"/>
      <c r="D23" s="4"/>
      <c r="E23" s="4"/>
      <c r="F23" s="4"/>
      <c r="G23" s="4"/>
      <c r="H23" s="4"/>
      <c r="I23" s="4"/>
      <c r="J23" s="4"/>
      <c r="K23" s="4"/>
      <c r="L23" s="4"/>
      <c r="M23" s="4"/>
    </row>
    <row r="24" spans="1:13" x14ac:dyDescent="0.2">
      <c r="A24" s="4"/>
      <c r="B24" s="4"/>
      <c r="C24" s="4"/>
      <c r="D24" s="4"/>
      <c r="E24" s="4"/>
      <c r="F24" s="4"/>
      <c r="G24" s="4"/>
      <c r="H24" s="4"/>
      <c r="I24" s="4"/>
      <c r="J24" s="4"/>
      <c r="K24" s="4"/>
      <c r="L24" s="4"/>
      <c r="M24" s="4"/>
    </row>
    <row r="25" spans="1:13" x14ac:dyDescent="0.2">
      <c r="A25" s="4"/>
      <c r="B25" s="4"/>
      <c r="C25" s="4"/>
      <c r="D25" s="4"/>
      <c r="E25" s="4"/>
      <c r="F25" s="4"/>
      <c r="G25" s="4"/>
      <c r="H25" s="4"/>
      <c r="I25" s="4"/>
      <c r="J25" s="4"/>
      <c r="K25" s="4"/>
      <c r="L25" s="4"/>
      <c r="M25" s="4"/>
    </row>
    <row r="26" spans="1:13" x14ac:dyDescent="0.2">
      <c r="A26" s="4"/>
      <c r="B26" s="4"/>
      <c r="C26" s="4"/>
      <c r="D26" s="4"/>
      <c r="E26" s="4"/>
      <c r="F26" s="4"/>
      <c r="G26" s="4"/>
      <c r="H26" s="4"/>
      <c r="I26" s="4"/>
      <c r="J26" s="4"/>
      <c r="K26" s="4"/>
      <c r="L26" s="4"/>
      <c r="M26" s="4"/>
    </row>
    <row r="27" spans="1:13" x14ac:dyDescent="0.2">
      <c r="A27" s="4"/>
      <c r="B27" s="4"/>
      <c r="C27" s="4"/>
      <c r="D27" s="4"/>
      <c r="E27" s="4"/>
      <c r="F27" s="4"/>
      <c r="G27" s="4"/>
      <c r="H27" s="4"/>
      <c r="I27" s="4"/>
      <c r="J27" s="4"/>
      <c r="K27" s="4"/>
      <c r="L27" s="4"/>
      <c r="M27" s="4"/>
    </row>
  </sheetData>
  <mergeCells count="9">
    <mergeCell ref="E1:J1"/>
    <mergeCell ref="A3:C3"/>
    <mergeCell ref="A4:C4"/>
    <mergeCell ref="A5:C5"/>
    <mergeCell ref="A9:C9"/>
    <mergeCell ref="A6:C6"/>
    <mergeCell ref="A7:C7"/>
    <mergeCell ref="A8:C8"/>
    <mergeCell ref="A1:D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1"/>
  <sheetViews>
    <sheetView workbookViewId="0">
      <selection activeCell="P11" sqref="P11"/>
    </sheetView>
  </sheetViews>
  <sheetFormatPr defaultRowHeight="15" x14ac:dyDescent="0.2"/>
  <cols>
    <col min="1" max="1" width="33" style="8" customWidth="1"/>
    <col min="2" max="7" width="7.7109375" style="8" customWidth="1"/>
    <col min="8" max="9" width="7.5703125" style="8" customWidth="1"/>
    <col min="10" max="12" width="7.7109375" style="8" customWidth="1"/>
    <col min="13" max="16384" width="9.140625" style="8"/>
  </cols>
  <sheetData>
    <row r="1" spans="1:15" ht="15.75" x14ac:dyDescent="0.25">
      <c r="A1" s="5" t="s">
        <v>11</v>
      </c>
      <c r="B1" s="6"/>
      <c r="C1" s="5"/>
      <c r="D1" s="5"/>
      <c r="E1" s="5"/>
      <c r="F1" s="5"/>
      <c r="G1" s="5"/>
      <c r="H1" s="5"/>
      <c r="I1" s="7"/>
      <c r="J1" s="7"/>
    </row>
    <row r="2" spans="1:15" ht="6" customHeight="1" x14ac:dyDescent="0.25">
      <c r="A2" s="5"/>
      <c r="B2" s="6"/>
      <c r="C2" s="5"/>
      <c r="D2" s="5"/>
      <c r="E2" s="5"/>
      <c r="F2" s="5"/>
      <c r="G2" s="5"/>
      <c r="H2" s="5"/>
      <c r="I2" s="7"/>
      <c r="J2" s="7"/>
    </row>
    <row r="3" spans="1:15" ht="15.75" x14ac:dyDescent="0.25">
      <c r="A3" s="71" t="s">
        <v>30</v>
      </c>
      <c r="B3" s="71"/>
      <c r="C3" s="71"/>
      <c r="D3" s="71"/>
      <c r="E3" s="71"/>
      <c r="F3" s="71"/>
      <c r="G3" s="71"/>
      <c r="H3" s="71"/>
      <c r="I3" s="7"/>
      <c r="J3" s="7"/>
    </row>
    <row r="4" spans="1:15" x14ac:dyDescent="0.2">
      <c r="A4" s="6"/>
      <c r="B4" s="6"/>
      <c r="C4" s="6"/>
      <c r="D4" s="6"/>
      <c r="E4" s="6"/>
      <c r="F4" s="6"/>
      <c r="G4" s="9"/>
      <c r="H4" s="9"/>
      <c r="I4" s="10"/>
      <c r="J4" s="10"/>
    </row>
    <row r="5" spans="1:15" ht="15.75" x14ac:dyDescent="0.25">
      <c r="G5" s="69" t="s">
        <v>17</v>
      </c>
      <c r="H5" s="69"/>
      <c r="I5" s="11"/>
      <c r="J5" s="12"/>
      <c r="K5" s="70" t="s">
        <v>18</v>
      </c>
      <c r="L5" s="70"/>
      <c r="M5" s="12"/>
      <c r="N5" s="69" t="s">
        <v>19</v>
      </c>
      <c r="O5" s="69"/>
    </row>
    <row r="6" spans="1:15" s="16" customFormat="1" ht="135" customHeight="1" x14ac:dyDescent="0.2">
      <c r="A6" s="13"/>
      <c r="B6" s="14" t="s">
        <v>1</v>
      </c>
      <c r="C6" s="14" t="s">
        <v>2</v>
      </c>
      <c r="D6" s="14" t="s">
        <v>3</v>
      </c>
      <c r="E6" s="14" t="s">
        <v>4</v>
      </c>
      <c r="F6" s="15" t="s">
        <v>5</v>
      </c>
      <c r="G6" s="14" t="s">
        <v>12</v>
      </c>
      <c r="H6" s="26" t="s">
        <v>13</v>
      </c>
      <c r="J6" s="15" t="str">
        <f>F6</f>
        <v>Evaluator 5</v>
      </c>
      <c r="K6" s="14" t="s">
        <v>15</v>
      </c>
      <c r="L6" s="26" t="s">
        <v>14</v>
      </c>
      <c r="N6" s="14" t="s">
        <v>0</v>
      </c>
      <c r="O6" s="26" t="s">
        <v>16</v>
      </c>
    </row>
    <row r="7" spans="1:15" s="32" customFormat="1" ht="16.5" customHeight="1" x14ac:dyDescent="0.2">
      <c r="A7" s="33" t="str">
        <f>'Evaluator 5'!A4:D4</f>
        <v>Crabtree Interpreting</v>
      </c>
      <c r="B7" s="30">
        <f>'Evaluator 1'!J4</f>
        <v>77</v>
      </c>
      <c r="C7" s="30">
        <f>'Evaluator 2'!J4</f>
        <v>50</v>
      </c>
      <c r="D7" s="30">
        <f>'Evaluator 3'!J4</f>
        <v>65.5</v>
      </c>
      <c r="E7" s="30">
        <f>'Evaluator 4'!J4</f>
        <v>82</v>
      </c>
      <c r="F7" s="31">
        <f>'Evaluator 5'!J4</f>
        <v>51</v>
      </c>
      <c r="G7" s="30">
        <f t="shared" ref="G7:G12" si="0">AVERAGE(B7:F7)</f>
        <v>65.099999999999994</v>
      </c>
      <c r="H7" s="40">
        <f>RANK(G7,$G$7:$G$12,0)</f>
        <v>1</v>
      </c>
      <c r="J7" s="28">
        <f>'Evaluator 5'!D4</f>
        <v>6</v>
      </c>
      <c r="K7" s="30">
        <f>AVERAGE(J7)</f>
        <v>6</v>
      </c>
      <c r="L7" s="40">
        <f>RANK(K7,$K$7:$K$12,0)</f>
        <v>5</v>
      </c>
      <c r="N7" s="29">
        <f t="shared" ref="N7:N12" si="1">G7+K7</f>
        <v>71.099999999999994</v>
      </c>
      <c r="O7" s="40">
        <f>RANK(N7,$N$7:$N$12,0)</f>
        <v>1</v>
      </c>
    </row>
    <row r="8" spans="1:15" ht="16.5" customHeight="1" x14ac:dyDescent="0.2">
      <c r="A8" s="24" t="str">
        <f>'Evaluator 5'!A5:D5</f>
        <v>Language Line</v>
      </c>
      <c r="B8" s="17">
        <f>'Evaluator 1'!J5</f>
        <v>30</v>
      </c>
      <c r="C8" s="17">
        <f>'Evaluator 2'!J5</f>
        <v>51</v>
      </c>
      <c r="D8" s="17">
        <f>'Evaluator 3'!J5</f>
        <v>58</v>
      </c>
      <c r="E8" s="17">
        <f>'Evaluator 4'!J5</f>
        <v>34</v>
      </c>
      <c r="F8" s="18">
        <f>'Evaluator 5'!J5</f>
        <v>52</v>
      </c>
      <c r="G8" s="19">
        <f t="shared" si="0"/>
        <v>45</v>
      </c>
      <c r="H8" s="27">
        <f t="shared" ref="H8:H12" si="2">RANK(G8,$G$7:$G$12,0)</f>
        <v>6</v>
      </c>
      <c r="J8" s="20">
        <f>'Evaluator 5'!D5</f>
        <v>6</v>
      </c>
      <c r="K8" s="19">
        <f t="shared" ref="K8:K11" si="3">AVERAGE(J8)</f>
        <v>6</v>
      </c>
      <c r="L8" s="27">
        <f t="shared" ref="L8:L12" si="4">RANK(K8,$K$7:$K$12,0)</f>
        <v>5</v>
      </c>
      <c r="N8" s="22">
        <f t="shared" si="1"/>
        <v>51</v>
      </c>
      <c r="O8" s="27">
        <f t="shared" ref="O8:O12" si="5">RANK(N8,$N$7:$N$12,0)</f>
        <v>6</v>
      </c>
    </row>
    <row r="9" spans="1:15" ht="16.5" customHeight="1" x14ac:dyDescent="0.2">
      <c r="A9" s="24" t="str">
        <f>'Evaluator 5'!A6:D6</f>
        <v>MasterWord Services, Inc</v>
      </c>
      <c r="B9" s="17">
        <f>'Evaluator 1'!J6</f>
        <v>50</v>
      </c>
      <c r="C9" s="17">
        <f>'Evaluator 2'!J6</f>
        <v>53</v>
      </c>
      <c r="D9" s="17">
        <f>'Evaluator 3'!J6</f>
        <v>72.2</v>
      </c>
      <c r="E9" s="17">
        <f>'Evaluator 4'!J6</f>
        <v>71</v>
      </c>
      <c r="F9" s="18">
        <f>'Evaluator 5'!J6</f>
        <v>54</v>
      </c>
      <c r="G9" s="19">
        <f t="shared" si="0"/>
        <v>60.04</v>
      </c>
      <c r="H9" s="27">
        <f t="shared" si="2"/>
        <v>2</v>
      </c>
      <c r="J9" s="20">
        <f>'Evaluator 5'!D6</f>
        <v>9</v>
      </c>
      <c r="K9" s="19">
        <f t="shared" si="3"/>
        <v>9</v>
      </c>
      <c r="L9" s="27">
        <f t="shared" si="4"/>
        <v>3</v>
      </c>
      <c r="N9" s="22">
        <f t="shared" si="1"/>
        <v>69.039999999999992</v>
      </c>
      <c r="O9" s="27">
        <f t="shared" si="5"/>
        <v>3</v>
      </c>
    </row>
    <row r="10" spans="1:15" x14ac:dyDescent="0.2">
      <c r="A10" s="24" t="str">
        <f>'Evaluator 5'!A7:D7</f>
        <v>Universal Technical Translation</v>
      </c>
      <c r="B10" s="17">
        <f>'Evaluator 1'!J7</f>
        <v>50</v>
      </c>
      <c r="C10" s="17">
        <f>'Evaluator 2'!J7</f>
        <v>55</v>
      </c>
      <c r="D10" s="17">
        <f>'Evaluator 3'!J7</f>
        <v>74.2</v>
      </c>
      <c r="E10" s="17">
        <f>'Evaluator 4'!J7</f>
        <v>60</v>
      </c>
      <c r="F10" s="18">
        <f>'Evaluator 5'!J7</f>
        <v>56</v>
      </c>
      <c r="G10" s="19">
        <f t="shared" si="0"/>
        <v>59.04</v>
      </c>
      <c r="H10" s="27">
        <f t="shared" si="2"/>
        <v>3</v>
      </c>
      <c r="J10" s="20">
        <f>'Evaluator 5'!D7</f>
        <v>9</v>
      </c>
      <c r="K10" s="19">
        <f t="shared" si="3"/>
        <v>9</v>
      </c>
      <c r="L10" s="27">
        <f t="shared" si="4"/>
        <v>3</v>
      </c>
      <c r="N10" s="22">
        <f t="shared" si="1"/>
        <v>68.039999999999992</v>
      </c>
      <c r="O10" s="27">
        <f t="shared" si="5"/>
        <v>4</v>
      </c>
    </row>
    <row r="11" spans="1:15" x14ac:dyDescent="0.2">
      <c r="A11" s="24" t="str">
        <f>'Evaluator 5'!A8:D8</f>
        <v>Visual Communication Services</v>
      </c>
      <c r="B11" s="17">
        <f>'Evaluator 1'!J8</f>
        <v>46</v>
      </c>
      <c r="C11" s="17">
        <f>'Evaluator 2'!J8</f>
        <v>64</v>
      </c>
      <c r="D11" s="17">
        <f>'Evaluator 3'!J8</f>
        <v>74.2</v>
      </c>
      <c r="E11" s="17">
        <f>'Evaluator 4'!J8</f>
        <v>38</v>
      </c>
      <c r="F11" s="18">
        <f>'Evaluator 5'!J8</f>
        <v>65</v>
      </c>
      <c r="G11" s="19">
        <f t="shared" si="0"/>
        <v>57.44</v>
      </c>
      <c r="H11" s="27">
        <f t="shared" si="2"/>
        <v>4</v>
      </c>
      <c r="J11" s="20">
        <f>'Evaluator 5'!D8</f>
        <v>12</v>
      </c>
      <c r="K11" s="19">
        <f t="shared" si="3"/>
        <v>12</v>
      </c>
      <c r="L11" s="27">
        <f t="shared" si="4"/>
        <v>1</v>
      </c>
      <c r="N11" s="22">
        <f t="shared" si="1"/>
        <v>69.44</v>
      </c>
      <c r="O11" s="27">
        <f t="shared" si="5"/>
        <v>2</v>
      </c>
    </row>
    <row r="12" spans="1:15" x14ac:dyDescent="0.2">
      <c r="A12" s="23" t="str">
        <f>'Evaluator 5'!A9:D9</f>
        <v>Visual Language Professionals</v>
      </c>
      <c r="B12" s="17">
        <f>'Evaluator 1'!J9</f>
        <v>28</v>
      </c>
      <c r="C12" s="17">
        <f>'Evaluator 2'!J9</f>
        <v>64</v>
      </c>
      <c r="D12" s="17">
        <f>'Evaluator 3'!J9</f>
        <v>62.2</v>
      </c>
      <c r="E12" s="17">
        <f>'Evaluator 4'!J9</f>
        <v>42</v>
      </c>
      <c r="F12" s="18">
        <f>'Evaluator 5'!J9</f>
        <v>62</v>
      </c>
      <c r="G12" s="17">
        <f t="shared" si="0"/>
        <v>51.64</v>
      </c>
      <c r="H12" s="27">
        <f t="shared" si="2"/>
        <v>5</v>
      </c>
      <c r="J12" s="20">
        <f>'Evaluator 5'!D9</f>
        <v>12</v>
      </c>
      <c r="K12" s="17">
        <f>AVERAGE(J12)</f>
        <v>12</v>
      </c>
      <c r="L12" s="27">
        <f t="shared" si="4"/>
        <v>1</v>
      </c>
      <c r="N12" s="21">
        <f t="shared" si="1"/>
        <v>63.64</v>
      </c>
      <c r="O12" s="27">
        <f t="shared" si="5"/>
        <v>5</v>
      </c>
    </row>
    <row r="30" spans="1:1" x14ac:dyDescent="0.2">
      <c r="A30" s="25" t="s">
        <v>20</v>
      </c>
    </row>
    <row r="31" spans="1:1" x14ac:dyDescent="0.2">
      <c r="A31" s="25"/>
    </row>
  </sheetData>
  <mergeCells count="4">
    <mergeCell ref="N5:O5"/>
    <mergeCell ref="G5:H5"/>
    <mergeCell ref="K5:L5"/>
    <mergeCell ref="A3:H3"/>
  </mergeCells>
  <pageMargins left="0.24" right="0.3" top="1" bottom="1" header="0.5" footer="0.5"/>
  <pageSetup scale="95" orientation="landscape"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0"/>
  <sheetViews>
    <sheetView tabSelected="1" workbookViewId="0">
      <selection activeCell="L34" sqref="L34"/>
    </sheetView>
  </sheetViews>
  <sheetFormatPr defaultRowHeight="12.75" x14ac:dyDescent="0.2"/>
  <cols>
    <col min="1" max="1" width="41" style="74" bestFit="1" customWidth="1"/>
    <col min="2" max="2" width="7.42578125" style="74" customWidth="1"/>
    <col min="3" max="4" width="11.7109375" style="74" customWidth="1"/>
    <col min="5" max="5" width="6.5703125" style="74" customWidth="1"/>
    <col min="6" max="6" width="10.5703125" style="74" bestFit="1" customWidth="1"/>
    <col min="7" max="7" width="9.140625" style="74" customWidth="1"/>
    <col min="8" max="8" width="6.5703125" style="74" customWidth="1"/>
    <col min="9" max="9" width="10.5703125" style="74" bestFit="1" customWidth="1"/>
    <col min="10" max="10" width="9.140625" style="74" customWidth="1"/>
    <col min="11" max="11" width="6.5703125" style="74" customWidth="1"/>
    <col min="12" max="12" width="10.5703125" style="74" bestFit="1" customWidth="1"/>
    <col min="13" max="13" width="9.140625" style="74" customWidth="1"/>
    <col min="14" max="14" width="6.5703125" style="74" customWidth="1"/>
    <col min="15" max="15" width="10.5703125" style="74" bestFit="1" customWidth="1"/>
    <col min="16" max="16" width="9.140625" style="74" customWidth="1"/>
    <col min="17" max="17" width="6.7109375" style="74" customWidth="1"/>
    <col min="18" max="18" width="10.5703125" style="74" bestFit="1" customWidth="1"/>
    <col min="19" max="19" width="9.140625" style="74" customWidth="1"/>
    <col min="20" max="20" width="7.140625" style="74" customWidth="1"/>
    <col min="21" max="21" width="6.140625" style="74" customWidth="1"/>
    <col min="22" max="22" width="9.140625" style="74"/>
    <col min="23" max="23" width="17.5703125" style="74" bestFit="1" customWidth="1"/>
    <col min="24" max="16384" width="9.140625" style="74"/>
  </cols>
  <sheetData>
    <row r="1" spans="1:20" ht="15.75" x14ac:dyDescent="0.25">
      <c r="A1" s="72" t="s">
        <v>31</v>
      </c>
      <c r="B1" s="72"/>
      <c r="C1" s="72"/>
      <c r="D1" s="72"/>
      <c r="E1" s="72"/>
      <c r="F1" s="72"/>
      <c r="G1" s="72"/>
      <c r="H1" s="72"/>
      <c r="I1" s="72"/>
      <c r="J1" s="72"/>
      <c r="K1" s="73"/>
      <c r="L1" s="73"/>
      <c r="M1" s="73"/>
      <c r="N1" s="73"/>
      <c r="O1" s="73"/>
      <c r="P1" s="73"/>
    </row>
    <row r="2" spans="1:20" ht="15.75" x14ac:dyDescent="0.25">
      <c r="A2" s="75" t="s">
        <v>32</v>
      </c>
      <c r="B2" s="76"/>
      <c r="C2" s="76"/>
      <c r="D2" s="76"/>
      <c r="E2" s="76"/>
      <c r="F2" s="76"/>
      <c r="G2" s="76"/>
      <c r="H2" s="76"/>
      <c r="I2" s="76"/>
      <c r="J2" s="76"/>
      <c r="K2" s="76"/>
      <c r="L2" s="76"/>
      <c r="M2" s="76"/>
      <c r="N2" s="76"/>
      <c r="O2" s="76"/>
      <c r="P2" s="76"/>
    </row>
    <row r="3" spans="1:20" x14ac:dyDescent="0.2">
      <c r="A3" s="77" t="s">
        <v>33</v>
      </c>
      <c r="B3" s="78"/>
      <c r="C3" s="78"/>
      <c r="D3" s="78"/>
    </row>
    <row r="4" spans="1:20" x14ac:dyDescent="0.2">
      <c r="A4" s="77" t="s">
        <v>34</v>
      </c>
      <c r="B4" s="79"/>
      <c r="C4" s="79"/>
      <c r="D4" s="79"/>
      <c r="E4" s="80"/>
    </row>
    <row r="5" spans="1:20" x14ac:dyDescent="0.2">
      <c r="D5" s="81"/>
      <c r="E5" s="80"/>
    </row>
    <row r="9" spans="1:20" ht="13.5" thickBot="1" x14ac:dyDescent="0.25"/>
    <row r="10" spans="1:20" s="82" customFormat="1" ht="13.5" thickBot="1" x14ac:dyDescent="0.25">
      <c r="B10" s="83" t="s">
        <v>35</v>
      </c>
      <c r="C10" s="84"/>
      <c r="D10" s="85"/>
      <c r="E10" s="83" t="s">
        <v>36</v>
      </c>
      <c r="F10" s="84"/>
      <c r="G10" s="85"/>
      <c r="H10" s="83" t="s">
        <v>37</v>
      </c>
      <c r="I10" s="84"/>
      <c r="J10" s="85"/>
      <c r="K10" s="83" t="s">
        <v>38</v>
      </c>
      <c r="L10" s="84"/>
      <c r="M10" s="85"/>
      <c r="N10" s="83" t="s">
        <v>39</v>
      </c>
      <c r="O10" s="84"/>
      <c r="P10" s="85"/>
      <c r="Q10" s="83" t="s">
        <v>40</v>
      </c>
      <c r="R10" s="84"/>
      <c r="S10" s="85"/>
    </row>
    <row r="11" spans="1:20" s="82" customFormat="1" ht="114" customHeight="1" thickBot="1" x14ac:dyDescent="0.25">
      <c r="B11" s="86" t="s">
        <v>49</v>
      </c>
      <c r="C11" s="87"/>
      <c r="D11" s="88"/>
      <c r="E11" s="89" t="s">
        <v>41</v>
      </c>
      <c r="F11" s="90"/>
      <c r="G11" s="91"/>
      <c r="H11" s="89" t="s">
        <v>42</v>
      </c>
      <c r="I11" s="90"/>
      <c r="J11" s="91"/>
      <c r="K11" s="89" t="s">
        <v>43</v>
      </c>
      <c r="L11" s="90"/>
      <c r="M11" s="91"/>
      <c r="N11" s="89" t="s">
        <v>44</v>
      </c>
      <c r="O11" s="90"/>
      <c r="P11" s="91"/>
      <c r="Q11" s="89" t="s">
        <v>45</v>
      </c>
      <c r="R11" s="90"/>
      <c r="S11" s="91"/>
    </row>
    <row r="12" spans="1:20" s="97" customFormat="1" ht="23.25" thickBot="1" x14ac:dyDescent="0.25">
      <c r="A12" s="92"/>
      <c r="B12" s="93" t="s">
        <v>46</v>
      </c>
      <c r="C12" s="94"/>
      <c r="D12" s="95"/>
      <c r="E12" s="93" t="s">
        <v>46</v>
      </c>
      <c r="F12" s="94"/>
      <c r="G12" s="95"/>
      <c r="H12" s="93" t="s">
        <v>46</v>
      </c>
      <c r="I12" s="94"/>
      <c r="J12" s="95"/>
      <c r="K12" s="93" t="s">
        <v>46</v>
      </c>
      <c r="L12" s="94"/>
      <c r="M12" s="95"/>
      <c r="N12" s="93" t="s">
        <v>46</v>
      </c>
      <c r="O12" s="94"/>
      <c r="P12" s="95"/>
      <c r="Q12" s="93" t="s">
        <v>46</v>
      </c>
      <c r="R12" s="94"/>
      <c r="S12" s="95"/>
      <c r="T12" s="96" t="s">
        <v>10</v>
      </c>
    </row>
    <row r="13" spans="1:20" x14ac:dyDescent="0.2">
      <c r="A13" s="98" t="s">
        <v>24</v>
      </c>
      <c r="B13" s="99"/>
      <c r="C13" s="100">
        <v>3</v>
      </c>
      <c r="D13" s="101">
        <f>B13*$C$13</f>
        <v>0</v>
      </c>
      <c r="E13" s="99"/>
      <c r="F13" s="100">
        <v>4</v>
      </c>
      <c r="G13" s="101">
        <f>E13*$F$13</f>
        <v>0</v>
      </c>
      <c r="H13" s="99"/>
      <c r="I13" s="100">
        <v>2</v>
      </c>
      <c r="J13" s="101">
        <f>H13*$I$13</f>
        <v>0</v>
      </c>
      <c r="K13" s="99"/>
      <c r="L13" s="100">
        <v>3</v>
      </c>
      <c r="M13" s="101">
        <f>K13*$L$13</f>
        <v>0</v>
      </c>
      <c r="N13" s="99"/>
      <c r="O13" s="100">
        <v>2</v>
      </c>
      <c r="P13" s="101">
        <f>N13*$O$13</f>
        <v>0</v>
      </c>
      <c r="Q13" s="99"/>
      <c r="R13" s="100">
        <v>6</v>
      </c>
      <c r="S13" s="101">
        <f>Q13*$R$13</f>
        <v>0</v>
      </c>
      <c r="T13" s="102">
        <f>D13+G13+J13+M13+P13+S13</f>
        <v>0</v>
      </c>
    </row>
    <row r="14" spans="1:20" x14ac:dyDescent="0.2">
      <c r="A14" s="98" t="s">
        <v>25</v>
      </c>
      <c r="B14" s="99"/>
      <c r="C14" s="100"/>
      <c r="D14" s="101">
        <f>B14*$C$13</f>
        <v>0</v>
      </c>
      <c r="E14" s="99"/>
      <c r="F14" s="100"/>
      <c r="G14" s="101">
        <f>E14*$F$13</f>
        <v>0</v>
      </c>
      <c r="H14" s="99"/>
      <c r="I14" s="100"/>
      <c r="J14" s="101">
        <f>H14*$I$13</f>
        <v>0</v>
      </c>
      <c r="K14" s="99"/>
      <c r="L14" s="100"/>
      <c r="M14" s="101">
        <f>K14*$L$13</f>
        <v>0</v>
      </c>
      <c r="N14" s="99"/>
      <c r="O14" s="100"/>
      <c r="P14" s="101">
        <f>N14*$O$13</f>
        <v>0</v>
      </c>
      <c r="Q14" s="99"/>
      <c r="R14" s="100"/>
      <c r="S14" s="101">
        <f>Q14*$R$13</f>
        <v>0</v>
      </c>
      <c r="T14" s="102">
        <f>D14+G14+J14+M14+P14+S14</f>
        <v>0</v>
      </c>
    </row>
    <row r="15" spans="1:20" x14ac:dyDescent="0.2">
      <c r="A15" s="59" t="s">
        <v>26</v>
      </c>
      <c r="B15" s="99"/>
      <c r="C15" s="100"/>
      <c r="D15" s="101">
        <f>B15*$C$13</f>
        <v>0</v>
      </c>
      <c r="E15" s="99"/>
      <c r="F15" s="100"/>
      <c r="G15" s="101">
        <f>E15*$F$13</f>
        <v>0</v>
      </c>
      <c r="H15" s="99"/>
      <c r="I15" s="100"/>
      <c r="J15" s="101">
        <f>H15*$I$13</f>
        <v>0</v>
      </c>
      <c r="K15" s="99"/>
      <c r="L15" s="100"/>
      <c r="M15" s="101">
        <f>K15*$L$13</f>
        <v>0</v>
      </c>
      <c r="N15" s="99"/>
      <c r="O15" s="100"/>
      <c r="P15" s="101">
        <f>N15*$O$13</f>
        <v>0</v>
      </c>
      <c r="Q15" s="99"/>
      <c r="R15" s="100"/>
      <c r="S15" s="101">
        <f>Q15*$R$13</f>
        <v>0</v>
      </c>
      <c r="T15" s="102">
        <f>D15+G15+J15+M15+P15+S15</f>
        <v>0</v>
      </c>
    </row>
    <row r="16" spans="1:20" x14ac:dyDescent="0.2">
      <c r="A16" s="59" t="s">
        <v>27</v>
      </c>
      <c r="B16" s="99"/>
      <c r="C16" s="100"/>
      <c r="D16" s="101">
        <f>B16*$C$13</f>
        <v>0</v>
      </c>
      <c r="E16" s="99"/>
      <c r="F16" s="100"/>
      <c r="G16" s="101">
        <f>E16*$F$13</f>
        <v>0</v>
      </c>
      <c r="H16" s="99"/>
      <c r="I16" s="100"/>
      <c r="J16" s="101">
        <f>H16*$I$13</f>
        <v>0</v>
      </c>
      <c r="K16" s="99"/>
      <c r="L16" s="100"/>
      <c r="M16" s="101">
        <f>K16*$L$13</f>
        <v>0</v>
      </c>
      <c r="N16" s="99"/>
      <c r="O16" s="100"/>
      <c r="P16" s="101">
        <f>N16*$O$13</f>
        <v>0</v>
      </c>
      <c r="Q16" s="99"/>
      <c r="R16" s="100"/>
      <c r="S16" s="101">
        <f>Q16*$R$13</f>
        <v>0</v>
      </c>
      <c r="T16" s="102">
        <f>D16+G16+J16+M16+P16+S16</f>
        <v>0</v>
      </c>
    </row>
    <row r="17" spans="1:21" x14ac:dyDescent="0.2">
      <c r="A17" s="59" t="s">
        <v>28</v>
      </c>
      <c r="B17" s="99"/>
      <c r="C17" s="100"/>
      <c r="D17" s="101">
        <f>B17*$C$13</f>
        <v>0</v>
      </c>
      <c r="E17" s="99"/>
      <c r="F17" s="100"/>
      <c r="G17" s="101">
        <f>E17*$F$13</f>
        <v>0</v>
      </c>
      <c r="H17" s="99"/>
      <c r="I17" s="100"/>
      <c r="J17" s="101">
        <f>H17*$I$13</f>
        <v>0</v>
      </c>
      <c r="K17" s="99"/>
      <c r="L17" s="100"/>
      <c r="M17" s="101">
        <f>K17*$L$13</f>
        <v>0</v>
      </c>
      <c r="N17" s="99"/>
      <c r="O17" s="100"/>
      <c r="P17" s="101">
        <f>N17*$O$13</f>
        <v>0</v>
      </c>
      <c r="Q17" s="99"/>
      <c r="R17" s="100"/>
      <c r="S17" s="101">
        <f>Q17*$R$13</f>
        <v>0</v>
      </c>
      <c r="T17" s="102">
        <f>D17+G17+J17+M17+P17+S17</f>
        <v>0</v>
      </c>
    </row>
    <row r="18" spans="1:21" x14ac:dyDescent="0.2">
      <c r="A18" s="59" t="s">
        <v>29</v>
      </c>
      <c r="B18" s="99"/>
      <c r="C18" s="100"/>
      <c r="D18" s="101">
        <f>B18*$C$13</f>
        <v>0</v>
      </c>
      <c r="E18" s="99"/>
      <c r="F18" s="100"/>
      <c r="G18" s="101">
        <f>E18*$F$13</f>
        <v>0</v>
      </c>
      <c r="H18" s="99"/>
      <c r="I18" s="100"/>
      <c r="J18" s="101">
        <f>H18*$I$13</f>
        <v>0</v>
      </c>
      <c r="K18" s="99"/>
      <c r="L18" s="100"/>
      <c r="M18" s="101">
        <f>K18*$L$13</f>
        <v>0</v>
      </c>
      <c r="N18" s="99"/>
      <c r="O18" s="100"/>
      <c r="P18" s="101">
        <f>N18*$O$13</f>
        <v>0</v>
      </c>
      <c r="Q18" s="99"/>
      <c r="R18" s="100"/>
      <c r="S18" s="101">
        <f>Q18*$R$13</f>
        <v>0</v>
      </c>
      <c r="T18" s="102">
        <f>D18+G18+J18+M18+P18+S18</f>
        <v>0</v>
      </c>
    </row>
    <row r="19" spans="1:21" s="103" customFormat="1" x14ac:dyDescent="0.2">
      <c r="B19" s="104"/>
      <c r="C19" s="104"/>
      <c r="D19" s="104"/>
      <c r="E19" s="104"/>
      <c r="F19" s="104"/>
      <c r="G19" s="104"/>
      <c r="H19" s="104"/>
      <c r="I19" s="104"/>
      <c r="J19" s="104"/>
      <c r="K19" s="104"/>
      <c r="L19" s="104"/>
      <c r="M19" s="104"/>
      <c r="N19" s="104"/>
      <c r="O19" s="104"/>
      <c r="P19" s="104"/>
      <c r="Q19" s="104"/>
      <c r="R19" s="104"/>
      <c r="S19" s="104"/>
      <c r="T19" s="104"/>
    </row>
    <row r="20" spans="1:21" s="105" customFormat="1" x14ac:dyDescent="0.2"/>
    <row r="22" spans="1:21" x14ac:dyDescent="0.2">
      <c r="A22" s="106" t="s">
        <v>47</v>
      </c>
      <c r="G22" s="107"/>
      <c r="H22" s="107"/>
      <c r="K22" s="107"/>
      <c r="N22" s="107"/>
    </row>
    <row r="23" spans="1:21" ht="15" x14ac:dyDescent="0.25">
      <c r="G23" s="107"/>
      <c r="H23" s="107"/>
      <c r="I23" s="107"/>
      <c r="J23" s="107"/>
      <c r="K23" s="107"/>
      <c r="L23" s="107"/>
      <c r="M23" s="107"/>
      <c r="N23" s="107"/>
      <c r="O23" s="107"/>
      <c r="P23" s="107"/>
      <c r="S23" s="108"/>
      <c r="T23" s="109"/>
      <c r="U23" s="110"/>
    </row>
    <row r="24" spans="1:21" ht="15" x14ac:dyDescent="0.25">
      <c r="G24" s="107"/>
      <c r="H24" s="107"/>
      <c r="I24" s="107"/>
      <c r="J24" s="107"/>
      <c r="K24" s="107"/>
      <c r="L24" s="107"/>
      <c r="M24" s="107"/>
      <c r="N24" s="107"/>
      <c r="O24" s="107"/>
      <c r="P24" s="107"/>
      <c r="S24" s="108"/>
      <c r="T24" s="109"/>
      <c r="U24" s="110"/>
    </row>
    <row r="25" spans="1:21" ht="15" x14ac:dyDescent="0.25">
      <c r="G25" s="107"/>
      <c r="H25" s="107"/>
      <c r="I25" s="107"/>
      <c r="J25" s="107"/>
      <c r="K25" s="107"/>
      <c r="L25" s="107"/>
      <c r="M25" s="107"/>
      <c r="N25" s="107"/>
      <c r="O25" s="107"/>
      <c r="P25" s="107"/>
      <c r="S25" s="108"/>
      <c r="T25" s="109"/>
      <c r="U25" s="110"/>
    </row>
    <row r="26" spans="1:21" ht="15" x14ac:dyDescent="0.25">
      <c r="G26" s="107"/>
      <c r="H26" s="107"/>
      <c r="I26" s="107"/>
      <c r="J26" s="107"/>
      <c r="K26" s="107"/>
      <c r="L26" s="107"/>
      <c r="M26" s="107"/>
      <c r="N26" s="107"/>
      <c r="O26" s="107"/>
      <c r="P26" s="107"/>
      <c r="S26" s="108"/>
      <c r="T26" s="109"/>
      <c r="U26" s="110"/>
    </row>
    <row r="27" spans="1:21" ht="15" x14ac:dyDescent="0.25">
      <c r="G27" s="107"/>
      <c r="H27" s="107"/>
      <c r="I27" s="107"/>
      <c r="J27" s="107"/>
      <c r="K27" s="107"/>
      <c r="L27" s="107"/>
      <c r="M27" s="107"/>
      <c r="N27" s="107"/>
      <c r="O27" s="107"/>
      <c r="P27" s="107"/>
      <c r="S27" s="108"/>
      <c r="T27" s="109"/>
      <c r="U27" s="110"/>
    </row>
    <row r="28" spans="1:21" x14ac:dyDescent="0.2">
      <c r="G28" s="107"/>
      <c r="H28" s="107"/>
      <c r="I28" s="107"/>
      <c r="J28" s="107"/>
      <c r="K28" s="107"/>
      <c r="L28" s="107"/>
      <c r="M28" s="107"/>
      <c r="N28" s="107"/>
      <c r="O28" s="107"/>
      <c r="P28" s="107"/>
    </row>
    <row r="29" spans="1:21" x14ac:dyDescent="0.2">
      <c r="G29" s="107"/>
      <c r="H29" s="107"/>
      <c r="I29" s="107"/>
      <c r="J29" s="107"/>
      <c r="K29" s="107"/>
      <c r="L29" s="107"/>
      <c r="M29" s="107"/>
      <c r="N29" s="107"/>
      <c r="O29" s="107"/>
      <c r="P29" s="107"/>
    </row>
    <row r="30" spans="1:21" x14ac:dyDescent="0.2">
      <c r="B30" s="107"/>
      <c r="C30" s="107"/>
      <c r="D30" s="107"/>
      <c r="E30" s="107"/>
      <c r="F30" s="107"/>
      <c r="G30" s="107"/>
      <c r="H30" s="107"/>
      <c r="I30" s="107"/>
      <c r="J30" s="107"/>
      <c r="K30" s="107"/>
      <c r="L30" s="107"/>
      <c r="M30" s="107"/>
      <c r="N30" s="107"/>
      <c r="O30" s="107"/>
      <c r="P30" s="107"/>
    </row>
    <row r="31" spans="1:21" x14ac:dyDescent="0.2">
      <c r="H31" s="107"/>
      <c r="I31" s="107"/>
      <c r="J31" s="107"/>
      <c r="K31" s="107"/>
      <c r="L31" s="107"/>
      <c r="M31" s="107"/>
      <c r="N31" s="107"/>
      <c r="O31" s="107"/>
      <c r="P31" s="107"/>
    </row>
    <row r="32" spans="1:21" x14ac:dyDescent="0.2">
      <c r="I32" s="107"/>
      <c r="J32" s="107"/>
      <c r="L32" s="107"/>
      <c r="M32" s="107"/>
      <c r="O32" s="107"/>
      <c r="P32" s="107"/>
      <c r="Q32" s="107"/>
      <c r="R32" s="107"/>
      <c r="S32" s="107"/>
    </row>
    <row r="33" spans="9:19" x14ac:dyDescent="0.2">
      <c r="I33" s="107"/>
      <c r="J33" s="107"/>
      <c r="L33" s="107"/>
      <c r="M33" s="107"/>
      <c r="O33" s="107"/>
      <c r="P33" s="107"/>
      <c r="Q33" s="107"/>
      <c r="R33" s="107"/>
      <c r="S33" s="107"/>
    </row>
    <row r="34" spans="9:19" x14ac:dyDescent="0.2">
      <c r="R34" s="107"/>
      <c r="S34" s="107"/>
    </row>
    <row r="35" spans="9:19" x14ac:dyDescent="0.2">
      <c r="R35" s="107"/>
      <c r="S35" s="107"/>
    </row>
    <row r="36" spans="9:19" x14ac:dyDescent="0.2">
      <c r="R36" s="107"/>
      <c r="S36" s="107"/>
    </row>
    <row r="37" spans="9:19" x14ac:dyDescent="0.2">
      <c r="R37" s="107"/>
      <c r="S37" s="107"/>
    </row>
    <row r="50" spans="1:1" x14ac:dyDescent="0.2">
      <c r="A50" s="111" t="s">
        <v>48</v>
      </c>
    </row>
  </sheetData>
  <mergeCells count="21">
    <mergeCell ref="A1:J1"/>
    <mergeCell ref="B3:D3"/>
    <mergeCell ref="B4:D4"/>
    <mergeCell ref="B10:D10"/>
    <mergeCell ref="E10:G10"/>
    <mergeCell ref="H10:J10"/>
    <mergeCell ref="K10:M10"/>
    <mergeCell ref="N10:P10"/>
    <mergeCell ref="Q10:S10"/>
    <mergeCell ref="B11:D11"/>
    <mergeCell ref="E11:G11"/>
    <mergeCell ref="H11:J11"/>
    <mergeCell ref="K11:M11"/>
    <mergeCell ref="N11:P11"/>
    <mergeCell ref="Q11:S11"/>
    <mergeCell ref="C13:C18"/>
    <mergeCell ref="F13:F18"/>
    <mergeCell ref="I13:I18"/>
    <mergeCell ref="L13:L18"/>
    <mergeCell ref="O13:O18"/>
    <mergeCell ref="R13:R1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Evaluator 1</vt:lpstr>
      <vt:lpstr>Evaluator 2</vt:lpstr>
      <vt:lpstr>Evaluator 3</vt:lpstr>
      <vt:lpstr>Evaluator 4</vt:lpstr>
      <vt:lpstr>Evaluator 5</vt:lpstr>
      <vt:lpstr>Summary</vt:lpstr>
      <vt:lpstr>Evaluation</vt:lpstr>
    </vt:vector>
  </TitlesOfParts>
  <Company>University of Houston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Bonilla, Hector M</cp:lastModifiedBy>
  <cp:lastPrinted>2013-06-21T21:40:12Z</cp:lastPrinted>
  <dcterms:created xsi:type="dcterms:W3CDTF">2013-06-21T21:38:22Z</dcterms:created>
  <dcterms:modified xsi:type="dcterms:W3CDTF">2019-05-21T21:52:47Z</dcterms:modified>
</cp:coreProperties>
</file>