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S17" i="12" l="1"/>
  <c r="P17" i="12"/>
  <c r="M17" i="12"/>
  <c r="J17" i="12"/>
  <c r="G17" i="12"/>
  <c r="D17" i="12"/>
  <c r="T17" i="12" s="1"/>
  <c r="J4" i="5" l="1"/>
  <c r="D7" i="1" l="1"/>
  <c r="J4" i="3"/>
  <c r="C7" i="1" s="1"/>
  <c r="J4" i="2"/>
  <c r="B7" i="1" s="1"/>
  <c r="J4" i="4"/>
  <c r="F7" i="1" s="1"/>
  <c r="J4" i="11"/>
  <c r="E7" i="1" s="1"/>
  <c r="J7" i="1" l="1"/>
  <c r="A7" i="1" l="1"/>
  <c r="K7" i="1" l="1"/>
  <c r="J6" i="1"/>
  <c r="L7" i="1" l="1"/>
  <c r="G7" i="1" l="1"/>
  <c r="N7" i="1" s="1"/>
  <c r="O7" i="1" s="1"/>
  <c r="H7" i="1" l="1"/>
</calcChain>
</file>

<file path=xl/sharedStrings.xml><?xml version="1.0" encoding="utf-8"?>
<sst xmlns="http://schemas.openxmlformats.org/spreadsheetml/2006/main" count="88" uniqueCount="45">
  <si>
    <t xml:space="preserve">RESPONDENT SUMMARY </t>
  </si>
  <si>
    <t>Total Score</t>
  </si>
  <si>
    <t>Evaluator 1</t>
  </si>
  <si>
    <t>Evaluator 2</t>
  </si>
  <si>
    <t>Evaluator 3</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</si>
  <si>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</si>
  <si>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</si>
  <si>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</si>
  <si>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</si>
  <si>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</si>
  <si>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</si>
  <si>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</si>
  <si>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</si>
  <si>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</si>
  <si>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</si>
  <si>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</si>
  <si>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</si>
  <si>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</si>
  <si>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</si>
  <si>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</si>
  <si>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</si>
  <si>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Evaluator 4</t>
  </si>
  <si>
    <t>Criteria 6</t>
  </si>
  <si>
    <t>A R Brake Services</t>
  </si>
  <si>
    <t xml:space="preserve"> RFP730-19174 University Vehicle Towing Services</t>
  </si>
  <si>
    <t xml:space="preserve">University of Houston Evaluation Matrix         
</t>
  </si>
  <si>
    <t>RFP730-19174 University Vehicle Towing Services</t>
  </si>
  <si>
    <t>Name</t>
  </si>
  <si>
    <t>Evaluation Due Date</t>
  </si>
  <si>
    <t>6/7/19 @ 12 PM</t>
  </si>
  <si>
    <t xml:space="preserve"> Criteria 1</t>
  </si>
  <si>
    <t xml:space="preserve"> Criteria 2</t>
  </si>
  <si>
    <t xml:space="preserve"> Criteria 3</t>
  </si>
  <si>
    <t xml:space="preserve"> Criteria 4</t>
  </si>
  <si>
    <t xml:space="preserve"> Criteria 5</t>
  </si>
  <si>
    <t xml:space="preserve"> Criteria 6</t>
  </si>
  <si>
    <t xml:space="preserve">The Qualifications, training and experience of the drivers who will render towing services </t>
  </si>
  <si>
    <r>
      <rPr>
        <sz val="9"/>
        <rFont val="Arial"/>
        <family val="2"/>
      </rPr>
      <t xml:space="preserve">The Quality of references from past customers of respondent.
</t>
    </r>
    <r>
      <rPr>
        <b/>
        <sz val="9"/>
        <color rgb="FFFF0000"/>
        <rFont val="Arial"/>
        <family val="2"/>
      </rPr>
      <t xml:space="preserve">
</t>
    </r>
  </si>
  <si>
    <t>Respondent’s knowledge of current Municipal /State regulations and requirements</t>
  </si>
  <si>
    <t>The Bidder’s experience performing the requested services for other institutions of higher education</t>
  </si>
  <si>
    <t>The Bidder’s demonstrated capability and financial resources to perform the Services, as specified in this RFP</t>
  </si>
  <si>
    <t>Points (1-5)</t>
  </si>
  <si>
    <t>Non-Disclosure:</t>
  </si>
  <si>
    <t>Updated: 6/18</t>
  </si>
  <si>
    <t>The overall cost to the University of the services to be performed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</si>
</sst>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1"/>
      <color rgb="FF000000"/>
      <name val="Calibri"/>
      <family val="2"/>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1">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45" fillId="26" borderId="0" applyNumberFormat="0" applyBorder="0" applyAlignment="0" applyProtection="0"/>
    <xf numFmtId="0" fontId="3" fillId="0" borderId="0"/>
    <xf numFmtId="0" fontId="46" fillId="0" borderId="0"/>
    <xf numFmtId="0" fontId="3" fillId="0" borderId="0"/>
    <xf numFmtId="0" fontId="2" fillId="0" borderId="0"/>
    <xf numFmtId="0" fontId="2" fillId="0" borderId="0"/>
    <xf numFmtId="0" fontId="1" fillId="0" borderId="0"/>
    <xf numFmtId="0" fontId="51" fillId="0" borderId="0" applyNumberFormat="0" applyFill="0" applyBorder="0" applyAlignment="0" applyProtection="0"/>
  </cellStyleXfs>
  <cellXfs count="85">
    <xf numFmtId="0" fontId="0" fillId="0" borderId="0" xfId="0"/>
    <xf numFmtId="0" fontId="0" fillId="0" borderId="0" xfId="0" applyBorder="1"/>
    <xf numFmtId="0" fontId="15" fillId="0" borderId="0" xfId="0" applyFont="1" applyBorder="1" applyAlignment="1"/>
    <xf numFmtId="0" fontId="0" fillId="0" borderId="0" xfId="0" applyBorder="1"/>
    <xf numFmtId="0" fontId="15" fillId="0" borderId="0" xfId="0" applyFont="1" applyBorder="1" applyAlignment="1"/>
    <xf numFmtId="0" fontId="17" fillId="0" borderId="0" xfId="0" applyFont="1"/>
    <xf numFmtId="0" fontId="0" fillId="0" borderId="0" xfId="0"/>
    <xf numFmtId="0" fontId="15" fillId="0" borderId="0" xfId="0" applyFont="1" applyBorder="1" applyAlignment="1">
      <alignment horizontal="left"/>
    </xf>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xf numFmtId="0" fontId="15" fillId="25" borderId="0" xfId="0" applyFont="1" applyFill="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40" fillId="25" borderId="0" xfId="0" applyFont="1" applyFill="1"/>
    <xf numFmtId="0" fontId="36" fillId="24" borderId="13" xfId="0" applyFont="1" applyFill="1" applyBorder="1" applyAlignment="1">
      <alignment horizontal="right" textRotation="90"/>
    </xf>
    <xf numFmtId="0" fontId="37" fillId="24" borderId="12" xfId="0" applyFont="1" applyFill="1" applyBorder="1" applyAlignment="1">
      <alignment horizontal="right"/>
    </xf>
    <xf numFmtId="0" fontId="37" fillId="25" borderId="11" xfId="0" applyFont="1" applyFill="1" applyBorder="1" applyAlignment="1">
      <alignment horizontal="right"/>
    </xf>
    <xf numFmtId="0" fontId="42" fillId="0" borderId="0" xfId="100" applyFont="1" applyFill="1" applyBorder="1" applyAlignment="1">
      <alignment horizontal="right"/>
    </xf>
    <xf numFmtId="0" fontId="42" fillId="0" borderId="10" xfId="100" applyFont="1" applyBorder="1" applyAlignment="1">
      <alignment horizontal="right"/>
    </xf>
    <xf numFmtId="0" fontId="44" fillId="0" borderId="10" xfId="100" applyFont="1" applyFill="1" applyBorder="1" applyAlignment="1">
      <alignment horizontal="right"/>
    </xf>
    <xf numFmtId="0" fontId="43" fillId="0" borderId="0" xfId="98" applyFont="1" applyFill="1" applyBorder="1"/>
    <xf numFmtId="0" fontId="17" fillId="0" borderId="0" xfId="98" applyFont="1"/>
    <xf numFmtId="0" fontId="45" fillId="26" borderId="12" xfId="103" applyBorder="1" applyAlignment="1">
      <alignment horizontal="right"/>
    </xf>
    <xf numFmtId="0" fontId="17" fillId="0" borderId="0" xfId="98" applyFont="1"/>
    <xf numFmtId="0" fontId="43" fillId="0" borderId="0" xfId="98" applyFont="1" applyFill="1" applyBorder="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41" fillId="0" borderId="10" xfId="100" applyFont="1" applyBorder="1" applyAlignment="1">
      <alignment horizontal="center"/>
    </xf>
    <xf numFmtId="0" fontId="42"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5" fillId="25" borderId="0" xfId="98" applyFont="1" applyFill="1" applyAlignment="1">
      <alignment horizontal="left" wrapText="1"/>
    </xf>
    <xf numFmtId="0" fontId="17" fillId="25" borderId="0" xfId="98" applyFont="1" applyFill="1"/>
    <xf numFmtId="0" fontId="15" fillId="0" borderId="0" xfId="98" applyFont="1" applyFill="1"/>
    <xf numFmtId="0" fontId="16" fillId="25" borderId="0" xfId="98" applyFont="1" applyFill="1"/>
    <xf numFmtId="0" fontId="47" fillId="25" borderId="0" xfId="109" applyFont="1" applyFill="1" applyBorder="1" applyAlignment="1"/>
    <xf numFmtId="0" fontId="17" fillId="27" borderId="0" xfId="109" applyFont="1" applyFill="1" applyBorder="1" applyAlignment="1">
      <alignment horizontal="center"/>
    </xf>
    <xf numFmtId="164" fontId="47" fillId="0" borderId="0" xfId="109" applyNumberFormat="1" applyFont="1" applyFill="1" applyBorder="1" applyAlignment="1">
      <alignment horizontal="center"/>
    </xf>
    <xf numFmtId="0" fontId="41" fillId="25" borderId="0" xfId="109" applyFont="1" applyFill="1" applyBorder="1" applyAlignment="1"/>
    <xf numFmtId="0" fontId="17" fillId="25" borderId="0" xfId="98" applyFont="1" applyFill="1" applyAlignment="1">
      <alignment horizontal="center"/>
    </xf>
    <xf numFmtId="0" fontId="42" fillId="28" borderId="14" xfId="98" applyFont="1" applyFill="1" applyBorder="1" applyAlignment="1">
      <alignment horizontal="left"/>
    </xf>
    <xf numFmtId="0" fontId="42" fillId="28" borderId="15" xfId="98" applyFont="1" applyFill="1" applyBorder="1" applyAlignment="1">
      <alignment horizontal="left"/>
    </xf>
    <xf numFmtId="0" fontId="42" fillId="28" borderId="16" xfId="98" applyFont="1" applyFill="1" applyBorder="1" applyAlignment="1">
      <alignment horizontal="left"/>
    </xf>
    <xf numFmtId="0" fontId="48" fillId="25" borderId="14" xfId="98" applyFont="1" applyFill="1" applyBorder="1" applyAlignment="1">
      <alignment horizontal="left" vertical="center" wrapText="1"/>
    </xf>
    <xf numFmtId="0" fontId="48" fillId="25" borderId="15" xfId="98" applyFont="1" applyFill="1" applyBorder="1" applyAlignment="1">
      <alignment horizontal="left" vertical="center" wrapText="1"/>
    </xf>
    <xf numFmtId="0" fontId="48" fillId="25" borderId="16" xfId="98" applyFont="1" applyFill="1" applyBorder="1" applyAlignment="1">
      <alignment horizontal="left" vertical="center" wrapText="1"/>
    </xf>
    <xf numFmtId="0" fontId="49" fillId="25" borderId="14" xfId="98" applyFont="1" applyFill="1" applyBorder="1" applyAlignment="1">
      <alignment horizontal="left" vertical="center" wrapText="1"/>
    </xf>
    <xf numFmtId="0" fontId="49" fillId="25" borderId="15" xfId="98" applyFont="1" applyFill="1" applyBorder="1" applyAlignment="1">
      <alignment horizontal="left" vertical="center" wrapText="1"/>
    </xf>
    <xf numFmtId="0" fontId="49" fillId="25" borderId="16" xfId="98" applyFont="1" applyFill="1" applyBorder="1" applyAlignment="1">
      <alignment horizontal="left" vertical="center" wrapText="1"/>
    </xf>
    <xf numFmtId="0" fontId="50" fillId="25" borderId="0" xfId="98" applyFont="1" applyFill="1" applyAlignment="1">
      <alignment wrapText="1"/>
    </xf>
    <xf numFmtId="0" fontId="50" fillId="25" borderId="17" xfId="98" applyFont="1" applyFill="1" applyBorder="1" applyAlignment="1">
      <alignment horizontal="right" wrapText="1"/>
    </xf>
    <xf numFmtId="0" fontId="50" fillId="25" borderId="0" xfId="98" applyFont="1" applyFill="1" applyBorder="1" applyAlignment="1">
      <alignment horizontal="right" wrapText="1"/>
    </xf>
    <xf numFmtId="0" fontId="50" fillId="25" borderId="18" xfId="98" applyFont="1" applyFill="1" applyBorder="1" applyAlignment="1">
      <alignment horizontal="right" wrapText="1"/>
    </xf>
    <xf numFmtId="0" fontId="50" fillId="29" borderId="19" xfId="98" applyFont="1" applyFill="1" applyBorder="1" applyAlignment="1">
      <alignment horizontal="right" wrapText="1"/>
    </xf>
    <xf numFmtId="0" fontId="50" fillId="25" borderId="0" xfId="98" applyFont="1" applyFill="1" applyAlignment="1">
      <alignment horizontal="center" wrapText="1"/>
    </xf>
    <xf numFmtId="0" fontId="17" fillId="27" borderId="20" xfId="98" applyFont="1" applyFill="1" applyBorder="1"/>
    <xf numFmtId="0" fontId="17" fillId="30" borderId="0" xfId="98" applyFont="1" applyFill="1" applyBorder="1" applyAlignment="1">
      <alignment horizontal="center" vertical="center"/>
    </xf>
    <xf numFmtId="0" fontId="17" fillId="31" borderId="18" xfId="98" applyFont="1" applyFill="1" applyBorder="1"/>
    <xf numFmtId="0" fontId="44" fillId="32" borderId="21" xfId="98" applyFont="1" applyFill="1" applyBorder="1"/>
    <xf numFmtId="0" fontId="17" fillId="33" borderId="22" xfId="98" applyFont="1" applyFill="1" applyBorder="1"/>
    <xf numFmtId="0" fontId="17" fillId="33" borderId="0" xfId="98" applyFont="1" applyFill="1" applyBorder="1"/>
    <xf numFmtId="0" fontId="17" fillId="25" borderId="10" xfId="98" applyFont="1" applyFill="1" applyBorder="1"/>
    <xf numFmtId="0" fontId="44" fillId="25" borderId="0" xfId="98" applyFont="1" applyFill="1"/>
    <xf numFmtId="0" fontId="17" fillId="25" borderId="0" xfId="98" applyFont="1" applyFill="1" applyAlignment="1">
      <alignment wrapText="1"/>
    </xf>
    <xf numFmtId="0" fontId="47" fillId="25" borderId="0" xfId="109" applyFont="1" applyFill="1"/>
    <xf numFmtId="0" fontId="47" fillId="0" borderId="0" xfId="109" applyFont="1"/>
    <xf numFmtId="0" fontId="1" fillId="25" borderId="0" xfId="109" applyFont="1" applyFill="1" applyAlignment="1">
      <alignment vertical="center"/>
    </xf>
    <xf numFmtId="0" fontId="52" fillId="25" borderId="0" xfId="110" applyFont="1" applyFill="1"/>
    <xf numFmtId="0" fontId="51" fillId="25" borderId="0" xfId="110" applyFill="1"/>
    <xf numFmtId="0" fontId="40" fillId="25" borderId="0" xfId="98" applyFont="1" applyFill="1"/>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3"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0" builtinId="8"/>
    <cellStyle name="Input 2" xfId="81"/>
    <cellStyle name="Input 3" xfId="39"/>
    <cellStyle name="Linked Cell 2" xfId="82"/>
    <cellStyle name="Linked Cell 3" xfId="40"/>
    <cellStyle name="Neutral 2" xfId="83"/>
    <cellStyle name="Neutral 3" xfId="41"/>
    <cellStyle name="Normal" xfId="0" builtinId="0"/>
    <cellStyle name="Normal 10" xfId="107"/>
    <cellStyle name="Normal 11" xfId="109"/>
    <cellStyle name="Normal 2" xfId="2"/>
    <cellStyle name="Normal 3" xfId="3"/>
    <cellStyle name="Normal 3 2" xfId="88"/>
    <cellStyle name="Normal 4" xfId="4"/>
    <cellStyle name="Normal 4 10" xfId="100"/>
    <cellStyle name="Normal 4 11" xfId="102"/>
    <cellStyle name="Normal 4 12" xfId="106"/>
    <cellStyle name="Normal 4 13" xfId="10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4"/>
    <cellStyle name="Normal 9" xfId="105"/>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4</xdr:row>
      <xdr:rowOff>95250</xdr:rowOff>
    </xdr:from>
    <xdr:ext cx="3486150" cy="1094723"/>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47625" y="914400"/>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21</xdr:row>
      <xdr:rowOff>9525</xdr:rowOff>
    </xdr:from>
    <xdr:ext cx="6800850" cy="3533775"/>
    <xdr:sp macro="" textlink="">
      <xdr:nvSpPr>
        <xdr:cNvPr id="3" name="TextBox 2">
          <a:extLst>
            <a:ext uri="{FF2B5EF4-FFF2-40B4-BE49-F238E27FC236}">
              <a16:creationId xmlns="" xmlns:a16="http://schemas.microsoft.com/office/drawing/2014/main" id="{00000000-0008-0000-0000-000006000000}"/>
            </a:ext>
          </a:extLst>
        </xdr:cNvPr>
        <xdr:cNvSpPr txBox="1"/>
      </xdr:nvSpPr>
      <xdr:spPr>
        <a:xfrm>
          <a:off x="9525" y="55721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F28" sqref="F28"/>
    </sheetView>
  </sheetViews>
  <sheetFormatPr defaultRowHeight="12.75" x14ac:dyDescent="0.2"/>
  <cols>
    <col min="1" max="3" width="9.42578125" customWidth="1"/>
    <col min="4" max="7" width="8.85546875" customWidth="1"/>
    <col min="8" max="9" width="8.85546875" style="6" customWidth="1"/>
  </cols>
  <sheetData>
    <row r="1" spans="1:10" ht="15.75" x14ac:dyDescent="0.25">
      <c r="A1" s="8" t="s">
        <v>0</v>
      </c>
      <c r="B1" s="7"/>
      <c r="C1" s="7"/>
      <c r="D1" s="7"/>
      <c r="E1" s="4"/>
      <c r="F1" s="4"/>
      <c r="G1" s="4"/>
      <c r="H1" s="4"/>
      <c r="I1" s="4"/>
    </row>
    <row r="2" spans="1:10" ht="15.75" x14ac:dyDescent="0.25">
      <c r="A2" s="2"/>
      <c r="B2" s="1"/>
      <c r="C2" s="3"/>
      <c r="D2" s="3"/>
      <c r="E2" s="3"/>
      <c r="F2" s="3"/>
      <c r="G2" s="3"/>
      <c r="H2" s="3"/>
      <c r="I2" s="3"/>
    </row>
    <row r="3" spans="1:10" s="5" customFormat="1" x14ac:dyDescent="0.2">
      <c r="A3" s="41"/>
      <c r="B3" s="41"/>
      <c r="C3" s="41"/>
      <c r="D3" s="29" t="s">
        <v>6</v>
      </c>
      <c r="E3" s="29" t="s">
        <v>7</v>
      </c>
      <c r="F3" s="29" t="s">
        <v>8</v>
      </c>
      <c r="G3" s="29" t="s">
        <v>9</v>
      </c>
      <c r="H3" s="29" t="s">
        <v>10</v>
      </c>
      <c r="I3" s="29" t="s">
        <v>22</v>
      </c>
      <c r="J3" s="30" t="s">
        <v>11</v>
      </c>
    </row>
    <row r="4" spans="1:10" x14ac:dyDescent="0.2">
      <c r="A4" s="42" t="s">
        <v>23</v>
      </c>
      <c r="B4" s="42"/>
      <c r="C4" s="42"/>
      <c r="D4" s="32">
        <v>0</v>
      </c>
      <c r="E4" s="32">
        <v>15</v>
      </c>
      <c r="F4" s="32">
        <v>8.1000000000000014</v>
      </c>
      <c r="G4" s="32">
        <v>5</v>
      </c>
      <c r="H4" s="32">
        <v>5</v>
      </c>
      <c r="I4" s="32">
        <v>9</v>
      </c>
      <c r="J4" s="31">
        <f>SUM(E4:I4)</f>
        <v>42.1</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5" sqref="J5"/>
    </sheetView>
  </sheetViews>
  <sheetFormatPr defaultRowHeight="12.75" x14ac:dyDescent="0.2"/>
  <sheetData>
    <row r="1" spans="1:11" ht="15.75" x14ac:dyDescent="0.25">
      <c r="A1" s="8" t="s">
        <v>0</v>
      </c>
      <c r="B1" s="7"/>
      <c r="C1" s="7"/>
      <c r="D1" s="7"/>
      <c r="E1" s="4"/>
      <c r="F1" s="4"/>
      <c r="G1" s="4"/>
      <c r="H1" s="4"/>
      <c r="I1" s="4"/>
      <c r="J1" s="6"/>
    </row>
    <row r="2" spans="1:11" ht="15.75" x14ac:dyDescent="0.25">
      <c r="A2" s="4"/>
      <c r="B2" s="3"/>
      <c r="C2" s="3"/>
      <c r="D2" s="3"/>
      <c r="E2" s="3"/>
      <c r="F2" s="3"/>
      <c r="G2" s="3"/>
      <c r="H2" s="3"/>
      <c r="I2" s="3"/>
      <c r="J2" s="6"/>
    </row>
    <row r="3" spans="1:11" x14ac:dyDescent="0.2">
      <c r="A3" s="41"/>
      <c r="B3" s="41"/>
      <c r="C3" s="41"/>
      <c r="D3" s="29" t="s">
        <v>6</v>
      </c>
      <c r="E3" s="29" t="s">
        <v>7</v>
      </c>
      <c r="F3" s="29" t="s">
        <v>8</v>
      </c>
      <c r="G3" s="29" t="s">
        <v>9</v>
      </c>
      <c r="H3" s="29" t="s">
        <v>10</v>
      </c>
      <c r="I3" s="29" t="s">
        <v>22</v>
      </c>
      <c r="J3" s="30" t="s">
        <v>11</v>
      </c>
      <c r="K3" s="5"/>
    </row>
    <row r="4" spans="1:11" x14ac:dyDescent="0.2">
      <c r="A4" s="42" t="s">
        <v>23</v>
      </c>
      <c r="B4" s="42"/>
      <c r="C4" s="42"/>
      <c r="D4" s="34">
        <v>0</v>
      </c>
      <c r="E4" s="36">
        <v>22</v>
      </c>
      <c r="F4" s="36">
        <v>15</v>
      </c>
      <c r="G4" s="36">
        <v>10</v>
      </c>
      <c r="H4" s="36">
        <v>10</v>
      </c>
      <c r="I4" s="36">
        <v>15</v>
      </c>
      <c r="J4" s="35">
        <f>SUM(E4:I4)</f>
        <v>72</v>
      </c>
      <c r="K4" s="6"/>
    </row>
    <row r="5" spans="1:11" x14ac:dyDescent="0.2">
      <c r="A5" s="6"/>
      <c r="B5" s="6"/>
      <c r="C5" s="6"/>
      <c r="D5" s="6"/>
      <c r="E5" s="6"/>
      <c r="F5" s="6"/>
      <c r="G5" s="6"/>
      <c r="H5" s="6"/>
      <c r="I5" s="6"/>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K18" sqref="K18"/>
    </sheetView>
  </sheetViews>
  <sheetFormatPr defaultRowHeight="12.75" x14ac:dyDescent="0.2"/>
  <sheetData>
    <row r="1" spans="1:11" ht="15.75" x14ac:dyDescent="0.25">
      <c r="A1" s="8" t="s">
        <v>0</v>
      </c>
      <c r="B1" s="7"/>
      <c r="C1" s="7"/>
      <c r="D1" s="7"/>
      <c r="E1" s="4"/>
      <c r="F1" s="4"/>
      <c r="G1" s="4"/>
      <c r="H1" s="4"/>
      <c r="I1" s="4"/>
      <c r="J1" s="6"/>
    </row>
    <row r="2" spans="1:11" ht="15.75" x14ac:dyDescent="0.25">
      <c r="A2" s="4"/>
      <c r="B2" s="3"/>
      <c r="C2" s="3"/>
      <c r="D2" s="3"/>
      <c r="E2" s="3"/>
      <c r="F2" s="3"/>
      <c r="G2" s="3"/>
      <c r="H2" s="3"/>
      <c r="I2" s="3"/>
      <c r="J2" s="6"/>
    </row>
    <row r="3" spans="1:11" x14ac:dyDescent="0.2">
      <c r="A3" s="41"/>
      <c r="B3" s="41"/>
      <c r="C3" s="41"/>
      <c r="D3" s="29" t="s">
        <v>6</v>
      </c>
      <c r="E3" s="29" t="s">
        <v>7</v>
      </c>
      <c r="F3" s="29" t="s">
        <v>8</v>
      </c>
      <c r="G3" s="29" t="s">
        <v>9</v>
      </c>
      <c r="H3" s="29" t="s">
        <v>10</v>
      </c>
      <c r="I3" s="29" t="s">
        <v>22</v>
      </c>
      <c r="J3" s="30" t="s">
        <v>11</v>
      </c>
      <c r="K3" s="5"/>
    </row>
    <row r="4" spans="1:11" x14ac:dyDescent="0.2">
      <c r="A4" s="42" t="s">
        <v>23</v>
      </c>
      <c r="B4" s="42"/>
      <c r="C4" s="42"/>
      <c r="D4" s="34">
        <v>0</v>
      </c>
      <c r="E4" s="40">
        <v>15</v>
      </c>
      <c r="F4" s="40">
        <v>9</v>
      </c>
      <c r="G4" s="40">
        <v>6</v>
      </c>
      <c r="H4" s="40">
        <v>6</v>
      </c>
      <c r="I4" s="40">
        <v>9</v>
      </c>
      <c r="J4" s="35">
        <f>SUM(E4:I4)</f>
        <v>45</v>
      </c>
      <c r="K4" s="6"/>
    </row>
    <row r="5" spans="1:11" x14ac:dyDescent="0.2">
      <c r="A5" s="6"/>
      <c r="B5" s="6"/>
      <c r="C5" s="6"/>
      <c r="D5" s="6"/>
      <c r="E5" s="6"/>
      <c r="F5" s="6"/>
      <c r="G5" s="6"/>
      <c r="H5" s="6"/>
      <c r="I5" s="6"/>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4" sqref="J4"/>
    </sheetView>
  </sheetViews>
  <sheetFormatPr defaultRowHeight="12.75" x14ac:dyDescent="0.2"/>
  <sheetData>
    <row r="1" spans="1:11" ht="15.75" x14ac:dyDescent="0.25">
      <c r="A1" s="8" t="s">
        <v>0</v>
      </c>
      <c r="B1" s="7"/>
      <c r="C1" s="7"/>
      <c r="D1" s="7"/>
      <c r="E1" s="4"/>
      <c r="F1" s="4"/>
      <c r="G1" s="4"/>
      <c r="H1" s="4"/>
      <c r="I1" s="4"/>
      <c r="J1" s="6"/>
    </row>
    <row r="2" spans="1:11" ht="15.75" x14ac:dyDescent="0.25">
      <c r="A2" s="4"/>
      <c r="B2" s="3"/>
      <c r="C2" s="3"/>
      <c r="D2" s="3"/>
      <c r="E2" s="3"/>
      <c r="F2" s="3"/>
      <c r="G2" s="3"/>
      <c r="H2" s="3"/>
      <c r="I2" s="3"/>
      <c r="J2" s="6"/>
    </row>
    <row r="3" spans="1:11" x14ac:dyDescent="0.2">
      <c r="A3" s="41"/>
      <c r="B3" s="41"/>
      <c r="C3" s="41"/>
      <c r="D3" s="29" t="s">
        <v>6</v>
      </c>
      <c r="E3" s="29" t="s">
        <v>7</v>
      </c>
      <c r="F3" s="29" t="s">
        <v>8</v>
      </c>
      <c r="G3" s="29" t="s">
        <v>9</v>
      </c>
      <c r="H3" s="29" t="s">
        <v>10</v>
      </c>
      <c r="I3" s="29" t="s">
        <v>22</v>
      </c>
      <c r="J3" s="30" t="s">
        <v>11</v>
      </c>
      <c r="K3" s="28"/>
    </row>
    <row r="4" spans="1:11" x14ac:dyDescent="0.2">
      <c r="A4" s="42" t="s">
        <v>23</v>
      </c>
      <c r="B4" s="42"/>
      <c r="C4" s="42"/>
      <c r="D4" s="37"/>
      <c r="E4" s="39">
        <v>20</v>
      </c>
      <c r="F4" s="39">
        <v>9</v>
      </c>
      <c r="G4" s="39">
        <v>8</v>
      </c>
      <c r="H4" s="39">
        <v>8</v>
      </c>
      <c r="I4" s="39">
        <v>12</v>
      </c>
      <c r="J4" s="35">
        <f>SUM(E4:I4)</f>
        <v>57</v>
      </c>
      <c r="K4" s="6"/>
    </row>
    <row r="5" spans="1:11" x14ac:dyDescent="0.2">
      <c r="A5" s="6"/>
      <c r="B5" s="6"/>
      <c r="C5" s="6"/>
      <c r="D5" s="6"/>
      <c r="E5" s="6"/>
      <c r="F5" s="6"/>
      <c r="G5" s="6"/>
      <c r="H5" s="6"/>
      <c r="I5" s="6"/>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workbookViewId="0">
      <selection activeCell="J4" sqref="J4"/>
    </sheetView>
  </sheetViews>
  <sheetFormatPr defaultRowHeight="12.75" x14ac:dyDescent="0.2"/>
  <sheetData>
    <row r="1" spans="1:11" ht="15.75" x14ac:dyDescent="0.25">
      <c r="A1" s="8" t="s">
        <v>0</v>
      </c>
      <c r="B1" s="7"/>
      <c r="C1" s="7"/>
      <c r="D1" s="7"/>
      <c r="E1" s="4"/>
      <c r="F1" s="4"/>
      <c r="G1" s="4"/>
      <c r="H1" s="4"/>
      <c r="I1" s="4"/>
      <c r="J1" s="6"/>
    </row>
    <row r="2" spans="1:11" ht="15.75" x14ac:dyDescent="0.25">
      <c r="A2" s="4"/>
      <c r="B2" s="3"/>
      <c r="C2" s="3"/>
      <c r="D2" s="3"/>
      <c r="E2" s="3"/>
      <c r="F2" s="3"/>
      <c r="G2" s="3"/>
      <c r="H2" s="3"/>
      <c r="I2" s="3"/>
      <c r="J2" s="6"/>
    </row>
    <row r="3" spans="1:11" x14ac:dyDescent="0.2">
      <c r="A3" s="41"/>
      <c r="B3" s="41"/>
      <c r="C3" s="41"/>
      <c r="D3" s="29" t="s">
        <v>6</v>
      </c>
      <c r="E3" s="29" t="s">
        <v>7</v>
      </c>
      <c r="F3" s="29" t="s">
        <v>8</v>
      </c>
      <c r="G3" s="29" t="s">
        <v>9</v>
      </c>
      <c r="H3" s="29" t="s">
        <v>10</v>
      </c>
      <c r="I3" s="29" t="s">
        <v>22</v>
      </c>
      <c r="J3" s="30" t="s">
        <v>11</v>
      </c>
      <c r="K3" s="28"/>
    </row>
    <row r="4" spans="1:11" x14ac:dyDescent="0.2">
      <c r="A4" s="42" t="s">
        <v>23</v>
      </c>
      <c r="B4" s="42"/>
      <c r="C4" s="42"/>
      <c r="D4" s="38">
        <v>20</v>
      </c>
      <c r="E4" s="38">
        <v>20</v>
      </c>
      <c r="F4" s="38">
        <v>9</v>
      </c>
      <c r="G4" s="38">
        <v>6</v>
      </c>
      <c r="H4" s="38">
        <v>8</v>
      </c>
      <c r="I4" s="38">
        <v>12</v>
      </c>
      <c r="J4" s="35">
        <f>SUM(E4:I4)</f>
        <v>55</v>
      </c>
      <c r="K4" s="6"/>
    </row>
    <row r="5" spans="1:11" x14ac:dyDescent="0.2">
      <c r="A5" s="6"/>
      <c r="B5" s="6"/>
      <c r="C5" s="6"/>
      <c r="D5" s="6"/>
      <c r="E5" s="6"/>
      <c r="F5" s="6"/>
      <c r="G5" s="6"/>
      <c r="H5" s="6"/>
      <c r="I5" s="6"/>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E7" sqref="E7"/>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12</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45" t="s">
        <v>24</v>
      </c>
      <c r="B3" s="45"/>
      <c r="C3" s="45"/>
      <c r="D3" s="45"/>
      <c r="E3" s="45"/>
      <c r="F3" s="45"/>
      <c r="G3" s="45"/>
      <c r="H3" s="45"/>
      <c r="I3" s="11"/>
      <c r="J3" s="11"/>
    </row>
    <row r="4" spans="1:15" x14ac:dyDescent="0.2">
      <c r="A4" s="10"/>
      <c r="B4" s="10"/>
      <c r="C4" s="10"/>
      <c r="D4" s="10"/>
      <c r="E4" s="10"/>
      <c r="F4" s="10"/>
      <c r="G4" s="13"/>
      <c r="H4" s="13"/>
      <c r="I4" s="14"/>
      <c r="J4" s="14"/>
    </row>
    <row r="5" spans="1:15" ht="15.75" x14ac:dyDescent="0.25">
      <c r="G5" s="43" t="s">
        <v>18</v>
      </c>
      <c r="H5" s="43"/>
      <c r="I5" s="15"/>
      <c r="J5" s="16"/>
      <c r="K5" s="44" t="s">
        <v>19</v>
      </c>
      <c r="L5" s="44"/>
      <c r="M5" s="16"/>
      <c r="N5" s="43" t="s">
        <v>20</v>
      </c>
      <c r="O5" s="43"/>
    </row>
    <row r="6" spans="1:15" s="20" customFormat="1" ht="135" customHeight="1" x14ac:dyDescent="0.2">
      <c r="A6" s="17"/>
      <c r="B6" s="18" t="s">
        <v>2</v>
      </c>
      <c r="C6" s="18" t="s">
        <v>3</v>
      </c>
      <c r="D6" s="18" t="s">
        <v>4</v>
      </c>
      <c r="E6" s="18" t="s">
        <v>21</v>
      </c>
      <c r="F6" s="19" t="s">
        <v>5</v>
      </c>
      <c r="G6" s="18" t="s">
        <v>13</v>
      </c>
      <c r="H6" s="25" t="s">
        <v>14</v>
      </c>
      <c r="J6" s="19" t="str">
        <f>F6</f>
        <v>Evaluator 5</v>
      </c>
      <c r="K6" s="18" t="s">
        <v>16</v>
      </c>
      <c r="L6" s="25" t="s">
        <v>15</v>
      </c>
      <c r="N6" s="18" t="s">
        <v>1</v>
      </c>
      <c r="O6" s="25" t="s">
        <v>17</v>
      </c>
    </row>
    <row r="7" spans="1:15" ht="16.5" customHeight="1" x14ac:dyDescent="0.25">
      <c r="A7" s="23" t="str">
        <f>'Evaluator 5'!A4:D4</f>
        <v>A R Brake Services</v>
      </c>
      <c r="B7" s="21">
        <f>'Evaluator 1'!J4</f>
        <v>42.1</v>
      </c>
      <c r="C7" s="21">
        <f>'Evaluator 2'!J4</f>
        <v>72</v>
      </c>
      <c r="D7" s="21">
        <f>'Evaluator 3'!J4</f>
        <v>45</v>
      </c>
      <c r="E7" s="21">
        <f>'Evaluator 4'!J4</f>
        <v>57</v>
      </c>
      <c r="F7" s="21">
        <f>'Evaluator 5'!J4</f>
        <v>55</v>
      </c>
      <c r="G7" s="21">
        <f>AVERAGE(B7:F7)</f>
        <v>54.220000000000006</v>
      </c>
      <c r="H7" s="26">
        <f>RANK(G7,$G$7:$G$7,0)</f>
        <v>1</v>
      </c>
      <c r="J7" s="27">
        <f>'Evaluator 5'!D4</f>
        <v>20</v>
      </c>
      <c r="K7" s="21">
        <f>AVERAGE(J7:J7)</f>
        <v>20</v>
      </c>
      <c r="L7" s="26">
        <f>RANK(K7,$K$7:$K$7,0)</f>
        <v>1</v>
      </c>
      <c r="N7" s="22">
        <f>G7+K7</f>
        <v>74.22</v>
      </c>
      <c r="O7" s="33">
        <f>RANK(N7,$N$7:$N$7,0)</f>
        <v>1</v>
      </c>
    </row>
    <row r="25" spans="1:1" x14ac:dyDescent="0.2">
      <c r="A25" s="24"/>
    </row>
    <row r="26" spans="1:1" x14ac:dyDescent="0.2">
      <c r="A26"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election activeCell="R25" sqref="R25"/>
    </sheetView>
  </sheetViews>
  <sheetFormatPr defaultRowHeight="12.75" x14ac:dyDescent="0.2"/>
  <cols>
    <col min="1" max="1" width="19.7109375" style="47" customWidth="1"/>
    <col min="2" max="2" width="6.28515625" style="47" customWidth="1"/>
    <col min="3" max="3" width="10.5703125" style="47" bestFit="1" customWidth="1"/>
    <col min="4" max="4" width="9.140625" style="47" customWidth="1"/>
    <col min="5" max="5" width="6.5703125" style="47" customWidth="1"/>
    <col min="6" max="6" width="10.5703125" style="47" bestFit="1" customWidth="1"/>
    <col min="7" max="7" width="9.140625" style="47" customWidth="1"/>
    <col min="8" max="8" width="6.5703125" style="47" customWidth="1"/>
    <col min="9" max="9" width="10.5703125" style="47" bestFit="1" customWidth="1"/>
    <col min="10" max="10" width="9.140625" style="47" customWidth="1"/>
    <col min="11" max="11" width="6.7109375" style="47" customWidth="1"/>
    <col min="12" max="12" width="10.5703125" style="47" bestFit="1" customWidth="1"/>
    <col min="13" max="13" width="9.140625" style="47" customWidth="1"/>
    <col min="14" max="14" width="6.85546875" style="47" customWidth="1"/>
    <col min="15" max="19" width="9.140625" style="47" customWidth="1"/>
    <col min="20" max="20" width="7.140625" style="47" customWidth="1"/>
    <col min="21" max="21" width="6.140625" style="47" customWidth="1"/>
    <col min="22" max="22" width="9.140625" style="47"/>
    <col min="23" max="23" width="17.5703125" style="47" bestFit="1" customWidth="1"/>
    <col min="24" max="16384" width="9.140625" style="47"/>
  </cols>
  <sheetData>
    <row r="1" spans="1:20" ht="15.75" x14ac:dyDescent="0.25">
      <c r="A1" s="46" t="s">
        <v>25</v>
      </c>
      <c r="B1" s="46"/>
      <c r="C1" s="46"/>
      <c r="D1" s="46"/>
      <c r="E1" s="46"/>
      <c r="F1" s="46"/>
      <c r="G1" s="46"/>
      <c r="H1" s="46"/>
      <c r="I1" s="46"/>
      <c r="J1" s="46"/>
    </row>
    <row r="2" spans="1:20" ht="18.75" customHeight="1" x14ac:dyDescent="0.25">
      <c r="A2" s="48" t="s">
        <v>26</v>
      </c>
      <c r="B2" s="49"/>
      <c r="C2" s="49"/>
      <c r="D2" s="49"/>
      <c r="E2" s="49"/>
      <c r="F2" s="49"/>
      <c r="G2" s="49"/>
      <c r="H2" s="49"/>
      <c r="I2" s="49"/>
      <c r="J2" s="49"/>
    </row>
    <row r="3" spans="1:20" ht="15" customHeight="1" x14ac:dyDescent="0.2">
      <c r="A3" s="50" t="s">
        <v>27</v>
      </c>
      <c r="B3" s="51"/>
      <c r="C3" s="51"/>
      <c r="D3" s="51"/>
    </row>
    <row r="4" spans="1:20" ht="15" customHeight="1" x14ac:dyDescent="0.2">
      <c r="A4" s="50" t="s">
        <v>28</v>
      </c>
      <c r="B4" s="52" t="s">
        <v>29</v>
      </c>
      <c r="C4" s="52"/>
      <c r="D4" s="52"/>
      <c r="E4" s="50"/>
    </row>
    <row r="5" spans="1:20" ht="15" customHeight="1" x14ac:dyDescent="0.2">
      <c r="D5" s="53"/>
      <c r="E5" s="50"/>
    </row>
    <row r="6" spans="1:20" ht="15" customHeight="1" x14ac:dyDescent="0.2"/>
    <row r="7" spans="1:20" ht="15" customHeight="1" x14ac:dyDescent="0.2"/>
    <row r="9" spans="1:20" ht="11.25" customHeight="1" x14ac:dyDescent="0.2"/>
    <row r="10" spans="1:20" ht="11.25" customHeight="1" x14ac:dyDescent="0.2"/>
    <row r="11" spans="1:20" ht="11.25" customHeight="1" x14ac:dyDescent="0.2"/>
    <row r="12" spans="1:20" ht="11.25" customHeight="1" x14ac:dyDescent="0.2"/>
    <row r="13" spans="1:20" ht="11.25" customHeight="1" thickBot="1" x14ac:dyDescent="0.25"/>
    <row r="14" spans="1:20" s="54" customFormat="1" ht="13.5" thickBot="1" x14ac:dyDescent="0.25">
      <c r="B14" s="55" t="s">
        <v>30</v>
      </c>
      <c r="C14" s="56"/>
      <c r="D14" s="57"/>
      <c r="E14" s="55" t="s">
        <v>31</v>
      </c>
      <c r="F14" s="56"/>
      <c r="G14" s="57"/>
      <c r="H14" s="55" t="s">
        <v>32</v>
      </c>
      <c r="I14" s="56"/>
      <c r="J14" s="57"/>
      <c r="K14" s="55" t="s">
        <v>33</v>
      </c>
      <c r="L14" s="56"/>
      <c r="M14" s="57"/>
      <c r="N14" s="55" t="s">
        <v>34</v>
      </c>
      <c r="O14" s="56"/>
      <c r="P14" s="57"/>
      <c r="Q14" s="55" t="s">
        <v>35</v>
      </c>
      <c r="R14" s="56"/>
      <c r="S14" s="57"/>
    </row>
    <row r="15" spans="1:20" s="54" customFormat="1" ht="168" customHeight="1" thickBot="1" x14ac:dyDescent="0.25">
      <c r="B15" s="58" t="s">
        <v>44</v>
      </c>
      <c r="C15" s="59"/>
      <c r="D15" s="60"/>
      <c r="E15" s="61" t="s">
        <v>36</v>
      </c>
      <c r="F15" s="62"/>
      <c r="G15" s="63"/>
      <c r="H15" s="58" t="s">
        <v>37</v>
      </c>
      <c r="I15" s="59"/>
      <c r="J15" s="60"/>
      <c r="K15" s="61" t="s">
        <v>38</v>
      </c>
      <c r="L15" s="62"/>
      <c r="M15" s="63"/>
      <c r="N15" s="61" t="s">
        <v>39</v>
      </c>
      <c r="O15" s="62"/>
      <c r="P15" s="63"/>
      <c r="Q15" s="61" t="s">
        <v>40</v>
      </c>
      <c r="R15" s="62"/>
      <c r="S15" s="63"/>
    </row>
    <row r="16" spans="1:20" s="69" customFormat="1" ht="23.25" thickBot="1" x14ac:dyDescent="0.25">
      <c r="A16" s="64"/>
      <c r="B16" s="65" t="s">
        <v>41</v>
      </c>
      <c r="C16" s="66"/>
      <c r="D16" s="67"/>
      <c r="E16" s="65" t="s">
        <v>41</v>
      </c>
      <c r="F16" s="66"/>
      <c r="G16" s="67"/>
      <c r="H16" s="65" t="s">
        <v>41</v>
      </c>
      <c r="I16" s="66"/>
      <c r="J16" s="67"/>
      <c r="K16" s="65" t="s">
        <v>41</v>
      </c>
      <c r="L16" s="66"/>
      <c r="M16" s="67"/>
      <c r="N16" s="65" t="s">
        <v>41</v>
      </c>
      <c r="O16" s="66"/>
      <c r="P16" s="67"/>
      <c r="Q16" s="65" t="s">
        <v>41</v>
      </c>
      <c r="R16" s="66"/>
      <c r="S16" s="67"/>
      <c r="T16" s="68" t="s">
        <v>11</v>
      </c>
    </row>
    <row r="17" spans="1:20" ht="15" customHeight="1" x14ac:dyDescent="0.2">
      <c r="A17" s="40" t="s">
        <v>23</v>
      </c>
      <c r="B17" s="70"/>
      <c r="C17" s="71">
        <v>5</v>
      </c>
      <c r="D17" s="72">
        <f>B17*$C$17</f>
        <v>0</v>
      </c>
      <c r="E17" s="70"/>
      <c r="F17" s="71">
        <v>5</v>
      </c>
      <c r="G17" s="72">
        <f>E17*$F$17</f>
        <v>0</v>
      </c>
      <c r="H17" s="70"/>
      <c r="I17" s="71">
        <v>3</v>
      </c>
      <c r="J17" s="72">
        <f>H17*$I$17</f>
        <v>0</v>
      </c>
      <c r="K17" s="70"/>
      <c r="L17" s="71">
        <v>2</v>
      </c>
      <c r="M17" s="72">
        <f>K17*$L$17</f>
        <v>0</v>
      </c>
      <c r="N17" s="70"/>
      <c r="O17" s="71">
        <v>2</v>
      </c>
      <c r="P17" s="72">
        <f>N17*$O$17</f>
        <v>0</v>
      </c>
      <c r="Q17" s="70"/>
      <c r="R17" s="71">
        <v>3</v>
      </c>
      <c r="S17" s="72">
        <f>Q17*$R$17</f>
        <v>0</v>
      </c>
      <c r="T17" s="73">
        <f>D17+G17+J17+M17+P17+S17</f>
        <v>0</v>
      </c>
    </row>
    <row r="18" spans="1:20" s="74" customFormat="1" ht="7.5" customHeight="1" x14ac:dyDescent="0.2">
      <c r="B18" s="75"/>
      <c r="C18" s="75"/>
      <c r="D18" s="75"/>
      <c r="E18" s="75"/>
      <c r="F18" s="75"/>
      <c r="G18" s="75"/>
      <c r="H18" s="75"/>
      <c r="I18" s="75"/>
      <c r="J18" s="75"/>
      <c r="K18" s="75"/>
      <c r="L18" s="75"/>
      <c r="M18" s="75"/>
      <c r="N18" s="75"/>
      <c r="O18" s="75"/>
      <c r="P18" s="75"/>
      <c r="Q18" s="75"/>
      <c r="R18" s="75"/>
      <c r="S18" s="75"/>
      <c r="T18" s="75"/>
    </row>
    <row r="19" spans="1:20" s="76" customFormat="1" ht="6.75" customHeight="1" x14ac:dyDescent="0.2"/>
    <row r="21" spans="1:20" x14ac:dyDescent="0.2">
      <c r="A21" s="77" t="s">
        <v>42</v>
      </c>
      <c r="G21" s="78"/>
      <c r="H21" s="78"/>
    </row>
    <row r="22" spans="1:20" x14ac:dyDescent="0.2">
      <c r="G22" s="78"/>
      <c r="H22" s="78"/>
      <c r="I22" s="78"/>
      <c r="J22" s="78"/>
      <c r="M22" s="79"/>
      <c r="N22" s="50"/>
      <c r="P22" s="79"/>
      <c r="Q22" s="79"/>
      <c r="R22" s="79"/>
      <c r="S22" s="79"/>
    </row>
    <row r="23" spans="1:20" x14ac:dyDescent="0.2">
      <c r="G23" s="78"/>
      <c r="H23" s="78"/>
      <c r="I23" s="78"/>
      <c r="J23" s="78"/>
      <c r="N23" s="79"/>
      <c r="O23" s="79"/>
      <c r="P23" s="79"/>
      <c r="Q23" s="79"/>
      <c r="R23" s="79"/>
      <c r="S23" s="79"/>
    </row>
    <row r="24" spans="1:20" x14ac:dyDescent="0.2">
      <c r="G24" s="78"/>
      <c r="H24" s="78"/>
      <c r="I24" s="78"/>
      <c r="J24" s="78"/>
      <c r="M24" s="79"/>
      <c r="N24" s="79"/>
      <c r="O24" s="79"/>
      <c r="P24" s="80"/>
      <c r="Q24" s="80"/>
      <c r="R24" s="80"/>
      <c r="S24" s="80"/>
    </row>
    <row r="25" spans="1:20" x14ac:dyDescent="0.2">
      <c r="G25" s="78"/>
      <c r="H25" s="78"/>
      <c r="I25" s="78"/>
      <c r="J25" s="78"/>
      <c r="M25" s="79"/>
      <c r="N25" s="79"/>
      <c r="O25" s="79"/>
      <c r="P25" s="79"/>
      <c r="Q25" s="79"/>
      <c r="R25" s="79"/>
      <c r="S25" s="79"/>
    </row>
    <row r="26" spans="1:20" ht="15" x14ac:dyDescent="0.2">
      <c r="G26" s="78"/>
      <c r="H26" s="78"/>
      <c r="I26" s="78"/>
      <c r="J26" s="78"/>
      <c r="L26" s="81"/>
      <c r="M26" s="80"/>
      <c r="N26" s="79"/>
      <c r="O26" s="79"/>
      <c r="P26" s="80"/>
      <c r="Q26" s="80"/>
      <c r="R26" s="80"/>
      <c r="S26" s="80"/>
      <c r="T26" s="82"/>
    </row>
    <row r="27" spans="1:20" ht="15" x14ac:dyDescent="0.25">
      <c r="G27" s="78"/>
      <c r="H27" s="78"/>
      <c r="I27" s="78"/>
      <c r="J27" s="78"/>
      <c r="L27" s="81"/>
      <c r="T27" s="83"/>
    </row>
    <row r="28" spans="1:20" ht="15" x14ac:dyDescent="0.25">
      <c r="G28" s="78"/>
      <c r="H28" s="78"/>
      <c r="I28" s="78"/>
      <c r="J28" s="78"/>
      <c r="L28" s="81"/>
      <c r="T28" s="83"/>
    </row>
    <row r="29" spans="1:20" ht="15" x14ac:dyDescent="0.25">
      <c r="B29" s="78"/>
      <c r="C29" s="78"/>
      <c r="D29" s="78"/>
      <c r="E29" s="78"/>
      <c r="F29" s="78"/>
      <c r="G29" s="78"/>
      <c r="H29" s="78"/>
      <c r="I29" s="78"/>
      <c r="J29" s="78"/>
      <c r="L29" s="81"/>
      <c r="T29" s="83"/>
    </row>
    <row r="30" spans="1:20" ht="15" x14ac:dyDescent="0.25">
      <c r="H30" s="78"/>
      <c r="I30" s="78"/>
      <c r="J30" s="78"/>
      <c r="L30" s="81"/>
      <c r="T30" s="83"/>
    </row>
    <row r="31" spans="1:20" x14ac:dyDescent="0.2">
      <c r="I31" s="78"/>
      <c r="J31" s="78"/>
      <c r="K31" s="78"/>
      <c r="L31" s="78"/>
      <c r="M31" s="78"/>
      <c r="N31" s="78"/>
      <c r="O31" s="78"/>
      <c r="P31" s="78"/>
      <c r="Q31" s="78"/>
      <c r="R31" s="78"/>
      <c r="S31" s="78"/>
    </row>
    <row r="32" spans="1:20" x14ac:dyDescent="0.2">
      <c r="I32" s="78"/>
      <c r="J32" s="78"/>
      <c r="K32" s="78"/>
      <c r="L32" s="78"/>
      <c r="M32" s="78"/>
      <c r="N32" s="78"/>
      <c r="O32" s="78"/>
      <c r="P32" s="78"/>
      <c r="Q32" s="78"/>
      <c r="R32" s="78"/>
      <c r="S32" s="78"/>
    </row>
    <row r="33" spans="12:19" x14ac:dyDescent="0.2">
      <c r="L33" s="78"/>
      <c r="M33" s="78"/>
      <c r="N33" s="78"/>
      <c r="O33" s="78"/>
      <c r="P33" s="78"/>
      <c r="Q33" s="78"/>
      <c r="R33" s="78"/>
      <c r="S33" s="78"/>
    </row>
    <row r="34" spans="12:19" x14ac:dyDescent="0.2">
      <c r="L34" s="78"/>
      <c r="M34" s="78"/>
      <c r="N34" s="78"/>
      <c r="O34" s="78"/>
      <c r="P34" s="78"/>
      <c r="Q34" s="78"/>
      <c r="R34" s="78"/>
      <c r="S34" s="78"/>
    </row>
    <row r="35" spans="12:19" x14ac:dyDescent="0.2">
      <c r="L35" s="78"/>
      <c r="M35" s="78"/>
      <c r="N35" s="78"/>
      <c r="O35" s="78"/>
      <c r="P35" s="78"/>
      <c r="Q35" s="78"/>
      <c r="R35" s="78"/>
      <c r="S35" s="78"/>
    </row>
    <row r="36" spans="12:19" x14ac:dyDescent="0.2">
      <c r="L36" s="78"/>
      <c r="M36" s="78"/>
      <c r="N36" s="78"/>
      <c r="O36" s="78"/>
      <c r="P36" s="78"/>
      <c r="Q36" s="78"/>
      <c r="R36" s="78"/>
      <c r="S36" s="78"/>
    </row>
    <row r="49" spans="1:1" x14ac:dyDescent="0.2">
      <c r="A49" s="84" t="s">
        <v>43</v>
      </c>
    </row>
  </sheetData>
  <mergeCells count="15">
    <mergeCell ref="K14:M14"/>
    <mergeCell ref="N14:P14"/>
    <mergeCell ref="Q14:S14"/>
    <mergeCell ref="B15:D15"/>
    <mergeCell ref="E15:G15"/>
    <mergeCell ref="H15:J15"/>
    <mergeCell ref="K15:M15"/>
    <mergeCell ref="N15:P15"/>
    <mergeCell ref="Q15:S15"/>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Cisneros, Selene</dc:creator>
  <cp:lastModifiedBy>Bonilla, Hector M</cp:lastModifiedBy>
  <cp:lastPrinted>2013-06-21T21:40:12Z</cp:lastPrinted>
  <dcterms:created xsi:type="dcterms:W3CDTF">2013-06-21T21:38:22Z</dcterms:created>
  <dcterms:modified xsi:type="dcterms:W3CDTF">2019-07-08T18:05:42Z</dcterms:modified>
</cp:coreProperties>
</file>