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ADD7D4CD-DE2B-4351-AA99-85E7E1F8C0B2}" xr6:coauthVersionLast="36" xr6:coauthVersionMax="47" xr10:uidLastSave="{00000000-0000-0000-0000-000000000000}"/>
  <bookViews>
    <workbookView xWindow="0" yWindow="0" windowWidth="28800" windowHeight="14610" tabRatio="523" activeTab="6" xr2:uid="{00000000-000D-0000-FFFF-FFFF00000000}"/>
  </bookViews>
  <sheets>
    <sheet name="1" sheetId="2" r:id="rId1"/>
    <sheet name="2" sheetId="3" r:id="rId2"/>
    <sheet name="3" sheetId="5" r:id="rId3"/>
    <sheet name="4" sheetId="9" r:id="rId4"/>
    <sheet name="5" sheetId="10" r:id="rId5"/>
    <sheet name="6" sheetId="19" r:id="rId6"/>
    <sheet name="Summary" sheetId="1" r:id="rId7"/>
    <sheet name="Evaluation" sheetId="20"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H6" i="19" l="1"/>
  <c r="H5" i="19"/>
  <c r="H4" i="19"/>
  <c r="H6" i="10"/>
  <c r="H5" i="10"/>
  <c r="H4" i="10"/>
  <c r="H6" i="9"/>
  <c r="H5" i="9"/>
  <c r="H4" i="9"/>
  <c r="H6" i="5"/>
  <c r="H5" i="5"/>
  <c r="H4" i="5"/>
  <c r="H6" i="3"/>
  <c r="H5" i="3"/>
  <c r="H4" i="3"/>
  <c r="G8" i="1" l="1"/>
  <c r="G9" i="1"/>
  <c r="G7" i="1"/>
  <c r="H6" i="2" l="1"/>
  <c r="H5" i="2"/>
  <c r="H4" i="2"/>
  <c r="C7" i="1" l="1"/>
  <c r="D7" i="1"/>
  <c r="F7" i="1"/>
  <c r="C8" i="1" l="1"/>
  <c r="D8" i="1"/>
  <c r="E8" i="1"/>
  <c r="F8" i="1"/>
  <c r="C9" i="1"/>
  <c r="D9" i="1"/>
  <c r="E9" i="1"/>
  <c r="F9" i="1"/>
  <c r="E7" i="1"/>
  <c r="A8" i="1" l="1"/>
  <c r="A9" i="1"/>
  <c r="A7" i="1"/>
  <c r="B8" i="1"/>
  <c r="B9" i="1"/>
  <c r="B7" i="1"/>
  <c r="I7" i="1" l="1"/>
  <c r="H7" i="1"/>
  <c r="I9" i="1"/>
  <c r="H9" i="1"/>
  <c r="I8" i="1"/>
  <c r="H8" i="1"/>
  <c r="J8" i="1" l="1"/>
  <c r="J9"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43B9513-273C-4371-A43D-B2BA4EBDBA6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C02942F7-537D-4CAB-822B-3B0E526E018E}">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<sst xmlns="http://schemas.openxmlformats.org/spreadsheetml/2006/main" count="104" uniqueCount="40">
  <si>
    <t xml:space="preserve">RESPONDENT SUMMARY </t>
  </si>
  <si>
    <t>Criteria 1</t>
  </si>
  <si>
    <t>Criteria 2</t>
  </si>
  <si>
    <t>Criteria 3</t>
  </si>
  <si>
    <t>Criteria 4</t>
  </si>
  <si>
    <t>Criteria 5</t>
  </si>
  <si>
    <t>Criteria 6</t>
  </si>
  <si>
    <t xml:space="preserve">Technical </t>
  </si>
  <si>
    <t>c</t>
  </si>
  <si>
    <t>Total (technical)</t>
  </si>
  <si>
    <t>Total Weighted Technical  Score (Average)</t>
  </si>
  <si>
    <t>Rank of  Weighted Technical  Score</t>
  </si>
  <si>
    <t>Total Weighted Technical  Score (Sum)</t>
  </si>
  <si>
    <t>SmithGroup</t>
  </si>
  <si>
    <t>RFQAE-730-UofH-3034 A&amp;E Services for Agrawal Building - Laboratory Shell Space Build Out</t>
  </si>
  <si>
    <t>Kirksey</t>
  </si>
  <si>
    <t>Page</t>
  </si>
  <si>
    <t>SHORTLIST EVALUATION SUMMARY</t>
  </si>
  <si>
    <t>University of Houston SHORTLIST Evaluation Matrix $1 Million+</t>
  </si>
  <si>
    <t>Name</t>
  </si>
  <si>
    <t>Evaluation Due Date</t>
  </si>
  <si>
    <t>X/XX/2025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</si>
  <si>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</si>
  <si>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</si>
  <si>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</si>
  <si>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</si>
  <si>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</si>
  <si>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</si>
  <si>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</si>
  <si>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</si>
  <si>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</si>
  <si>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</si>
  <si>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Relevant Project Team and Individual Team Member Experience and Capabilities</t>
  </si>
  <si>
    <t>Quality of Design</t>
  </si>
  <si>
    <t>Methodology and Best Practices</t>
  </si>
  <si>
    <t>Financial Stability</t>
  </si>
  <si>
    <t>Quality and Responsiveness of Qualifications</t>
  </si>
  <si>
    <t>Respondent’s Past Experience with Research Lab Build Outs</t>
  </si>
  <si>
    <t>Points (1-5)</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</si>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</sst>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b/>
      <sz val="11"/>
      <color rgb="FFFF0000"/>
      <name val="Arial"/>
      <family val="2"/>
    </font>
    <font>
      <b/>
      <sz val="9"/>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6">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49" fillId="0" borderId="0" applyFont="0" applyFill="0" applyBorder="0" applyAlignment="0" applyProtection="0"/>
    <xf numFmtId="0" fontId="6" fillId="0" borderId="0"/>
    <xf numFmtId="0" fontId="5" fillId="0" borderId="0"/>
    <xf numFmtId="0" fontId="5" fillId="0" borderId="0"/>
    <xf numFmtId="0" fontId="4" fillId="0" borderId="0"/>
    <xf numFmtId="0" fontId="28" fillId="21" borderId="22" applyNumberFormat="0" applyAlignment="0" applyProtection="0"/>
    <xf numFmtId="0" fontId="35" fillId="8" borderId="30" applyNumberFormat="0" applyAlignment="0" applyProtection="0"/>
    <xf numFmtId="0" fontId="28" fillId="21" borderId="22" applyNumberFormat="0" applyAlignment="0" applyProtection="0"/>
    <xf numFmtId="0" fontId="35" fillId="8" borderId="30" applyNumberFormat="0" applyAlignment="0" applyProtection="0"/>
    <xf numFmtId="0" fontId="35" fillId="8" borderId="22" applyNumberFormat="0" applyAlignment="0" applyProtection="0"/>
    <xf numFmtId="0" fontId="38" fillId="21" borderId="24" applyNumberFormat="0" applyAlignment="0" applyProtection="0"/>
    <xf numFmtId="0" fontId="40" fillId="0" borderId="33" applyNumberFormat="0" applyFill="0" applyAlignment="0" applyProtection="0"/>
    <xf numFmtId="0" fontId="23" fillId="2" borderId="23" applyNumberFormat="0" applyFont="0" applyAlignment="0" applyProtection="0"/>
    <xf numFmtId="0" fontId="28" fillId="21" borderId="26" applyNumberFormat="0" applyAlignment="0" applyProtection="0"/>
    <xf numFmtId="0" fontId="23" fillId="2" borderId="31" applyNumberFormat="0" applyFont="0" applyAlignment="0" applyProtection="0"/>
    <xf numFmtId="0" fontId="40" fillId="0" borderId="33" applyNumberFormat="0" applyFill="0" applyAlignment="0" applyProtection="0"/>
    <xf numFmtId="0" fontId="40" fillId="0" borderId="25" applyNumberFormat="0" applyFill="0" applyAlignment="0" applyProtection="0"/>
    <xf numFmtId="0" fontId="4" fillId="0" borderId="0"/>
    <xf numFmtId="0" fontId="40" fillId="0" borderId="29" applyNumberFormat="0" applyFill="0" applyAlignment="0" applyProtection="0"/>
    <xf numFmtId="0" fontId="40" fillId="0" borderId="25" applyNumberFormat="0" applyFill="0" applyAlignment="0" applyProtection="0"/>
    <xf numFmtId="0" fontId="35" fillId="8" borderId="26" applyNumberFormat="0" applyAlignment="0" applyProtection="0"/>
    <xf numFmtId="0" fontId="28" fillId="21" borderId="26" applyNumberFormat="0" applyAlignment="0" applyProtection="0"/>
    <xf numFmtId="0" fontId="23" fillId="2" borderId="31" applyNumberFormat="0" applyFont="0" applyAlignment="0" applyProtection="0"/>
    <xf numFmtId="0" fontId="23" fillId="2" borderId="27" applyNumberFormat="0" applyFont="0" applyAlignment="0" applyProtection="0"/>
    <xf numFmtId="0" fontId="23" fillId="2" borderId="31" applyNumberFormat="0" applyFont="0" applyAlignment="0" applyProtection="0"/>
    <xf numFmtId="0" fontId="23" fillId="2" borderId="23" applyNumberFormat="0" applyFont="0" applyAlignment="0" applyProtection="0"/>
    <xf numFmtId="0" fontId="38" fillId="21" borderId="28" applyNumberFormat="0" applyAlignment="0" applyProtection="0"/>
    <xf numFmtId="0" fontId="23" fillId="2" borderId="23" applyNumberFormat="0" applyFont="0" applyAlignment="0" applyProtection="0"/>
    <xf numFmtId="0" fontId="28" fillId="21" borderId="30" applyNumberFormat="0" applyAlignment="0" applyProtection="0"/>
    <xf numFmtId="0" fontId="35" fillId="8" borderId="22" applyNumberFormat="0" applyAlignment="0" applyProtection="0"/>
    <xf numFmtId="0" fontId="38" fillId="21" borderId="24" applyNumberFormat="0" applyAlignment="0" applyProtection="0"/>
    <xf numFmtId="9" fontId="4" fillId="0" borderId="0" applyFont="0" applyFill="0" applyBorder="0" applyAlignment="0" applyProtection="0"/>
    <xf numFmtId="0" fontId="35" fillId="8" borderId="26" applyNumberFormat="0" applyAlignment="0" applyProtection="0"/>
    <xf numFmtId="0" fontId="38" fillId="21" borderId="32" applyNumberFormat="0" applyAlignment="0" applyProtection="0"/>
    <xf numFmtId="0" fontId="23" fillId="2" borderId="27" applyNumberFormat="0" applyFont="0" applyAlignment="0" applyProtection="0"/>
    <xf numFmtId="0" fontId="38" fillId="21" borderId="28" applyNumberFormat="0" applyAlignment="0" applyProtection="0"/>
    <xf numFmtId="0" fontId="40" fillId="0" borderId="29" applyNumberFormat="0" applyFill="0" applyAlignment="0" applyProtection="0"/>
    <xf numFmtId="0" fontId="23" fillId="2" borderId="27" applyNumberFormat="0" applyFont="0" applyAlignment="0" applyProtection="0"/>
    <xf numFmtId="0" fontId="28" fillId="21" borderId="30" applyNumberFormat="0" applyAlignment="0" applyProtection="0"/>
    <xf numFmtId="0" fontId="38" fillId="21" borderId="32" applyNumberFormat="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4" fillId="0" borderId="0" applyNumberFormat="0" applyFill="0" applyBorder="0" applyAlignment="0" applyProtection="0"/>
  </cellStyleXfs>
  <cellXfs count="99">
    <xf numFmtId="0" fontId="0" fillId="0" borderId="0" xfId="0"/>
    <xf numFmtId="0" fontId="21" fillId="0" borderId="0" xfId="0" applyFont="1"/>
    <xf numFmtId="0" fontId="23" fillId="0" borderId="0" xfId="0" applyFont="1"/>
    <xf numFmtId="0" fontId="21" fillId="0" borderId="0" xfId="0" applyFont="1" applyAlignment="1">
      <alignment horizontal="left"/>
    </xf>
    <xf numFmtId="0" fontId="42" fillId="0" borderId="0" xfId="0" applyFont="1" applyAlignment="1">
      <alignment horizontal="left"/>
    </xf>
    <xf numFmtId="0" fontId="23" fillId="0" borderId="0" xfId="98"/>
    <xf numFmtId="0" fontId="46" fillId="0" borderId="10" xfId="100" applyFont="1" applyBorder="1" applyAlignment="1">
      <alignment horizontal="right"/>
    </xf>
    <xf numFmtId="0" fontId="48" fillId="0" borderId="10" xfId="100" applyFont="1" applyBorder="1" applyAlignment="1">
      <alignment horizontal="right"/>
    </xf>
    <xf numFmtId="2" fontId="47" fillId="0" borderId="0" xfId="0" applyNumberFormat="1" applyFont="1"/>
    <xf numFmtId="0" fontId="45" fillId="0" borderId="10" xfId="100" applyFont="1" applyBorder="1" applyAlignment="1">
      <alignment horizontal="center"/>
    </xf>
    <xf numFmtId="0" fontId="42" fillId="24" borderId="0" xfId="0" applyFont="1" applyFill="1"/>
    <xf numFmtId="0" fontId="43" fillId="24" borderId="0" xfId="0" applyFont="1" applyFill="1"/>
    <xf numFmtId="0" fontId="22" fillId="24" borderId="0" xfId="0" applyFont="1" applyFill="1"/>
    <xf numFmtId="0" fontId="42" fillId="24" borderId="0" xfId="0" applyFont="1" applyFill="1" applyAlignment="1">
      <alignment horizontal="left"/>
    </xf>
    <xf numFmtId="0" fontId="21" fillId="24" borderId="0" xfId="0" applyFont="1" applyFill="1"/>
    <xf numFmtId="0" fontId="21" fillId="24" borderId="0" xfId="0" applyFont="1" applyFill="1" applyAlignment="1">
      <alignment horizontal="left" vertical="center"/>
    </xf>
    <xf numFmtId="0" fontId="21" fillId="24" borderId="0" xfId="0" applyFont="1" applyFill="1" applyAlignment="1">
      <alignment horizontal="right" textRotation="90" wrapText="1"/>
    </xf>
    <xf numFmtId="0" fontId="21" fillId="24" borderId="0" xfId="0" applyFont="1" applyFill="1" applyAlignment="1">
      <alignment horizontal="center" vertical="center"/>
    </xf>
    <xf numFmtId="0" fontId="22" fillId="24" borderId="11" xfId="0" applyFont="1" applyFill="1" applyBorder="1" applyAlignment="1">
      <alignment horizontal="left"/>
    </xf>
    <xf numFmtId="2" fontId="22" fillId="24" borderId="12" xfId="0" applyNumberFormat="1" applyFont="1" applyFill="1" applyBorder="1"/>
    <xf numFmtId="2" fontId="22" fillId="24" borderId="11" xfId="0" applyNumberFormat="1" applyFont="1" applyFill="1" applyBorder="1"/>
    <xf numFmtId="0" fontId="50" fillId="24" borderId="0" xfId="0" applyFont="1" applyFill="1"/>
    <xf numFmtId="0" fontId="42" fillId="24" borderId="13" xfId="0" applyFont="1" applyFill="1" applyBorder="1" applyAlignment="1">
      <alignment horizontal="right" textRotation="90" wrapText="1"/>
    </xf>
    <xf numFmtId="0" fontId="42" fillId="24" borderId="14" xfId="0" applyFont="1" applyFill="1" applyBorder="1" applyAlignment="1">
      <alignment horizontal="right" textRotation="90" wrapText="1"/>
    </xf>
    <xf numFmtId="0" fontId="42" fillId="24" borderId="15" xfId="0" applyFont="1" applyFill="1" applyBorder="1" applyAlignment="1">
      <alignment horizontal="right" textRotation="90" wrapText="1"/>
    </xf>
    <xf numFmtId="0" fontId="42" fillId="24" borderId="0" xfId="0" applyFont="1" applyFill="1" applyAlignment="1">
      <alignment horizontal="right" textRotation="90" wrapText="1"/>
    </xf>
    <xf numFmtId="0" fontId="51" fillId="24" borderId="17" xfId="0" applyFont="1" applyFill="1" applyBorder="1" applyAlignment="1">
      <alignment horizontal="right" textRotation="90" wrapText="1"/>
    </xf>
    <xf numFmtId="0" fontId="51" fillId="24" borderId="20" xfId="0" applyFont="1" applyFill="1" applyBorder="1" applyAlignment="1">
      <alignment horizontal="right" textRotation="90" wrapText="1"/>
    </xf>
    <xf numFmtId="0" fontId="42" fillId="0" borderId="0" xfId="0" applyFont="1" applyAlignment="1">
      <alignment horizontal="right" textRotation="90" wrapText="1"/>
    </xf>
    <xf numFmtId="2" fontId="50" fillId="24" borderId="19" xfId="0" applyNumberFormat="1" applyFont="1" applyFill="1" applyBorder="1"/>
    <xf numFmtId="4" fontId="50" fillId="24" borderId="18" xfId="0" applyNumberFormat="1" applyFont="1" applyFill="1" applyBorder="1" applyAlignment="1">
      <alignment horizontal="right"/>
    </xf>
    <xf numFmtId="0" fontId="22" fillId="24" borderId="16" xfId="0" applyFont="1" applyFill="1" applyBorder="1" applyAlignment="1">
      <alignment horizontal="right"/>
    </xf>
    <xf numFmtId="0" fontId="52" fillId="24" borderId="11" xfId="98" applyFont="1" applyFill="1" applyBorder="1" applyAlignment="1">
      <alignment wrapText="1"/>
    </xf>
    <xf numFmtId="0" fontId="52" fillId="24" borderId="21" xfId="98" applyFont="1" applyFill="1" applyBorder="1" applyAlignment="1">
      <alignment wrapText="1"/>
    </xf>
    <xf numFmtId="0" fontId="22" fillId="26" borderId="11" xfId="0" applyFont="1" applyFill="1" applyBorder="1" applyAlignment="1">
      <alignment horizontal="left"/>
    </xf>
    <xf numFmtId="2" fontId="22" fillId="26" borderId="11" xfId="0" applyNumberFormat="1" applyFont="1" applyFill="1" applyBorder="1"/>
    <xf numFmtId="0" fontId="52" fillId="24" borderId="11" xfId="98" applyFont="1" applyFill="1" applyBorder="1" applyAlignment="1">
      <alignment wrapText="1"/>
    </xf>
    <xf numFmtId="0" fontId="52" fillId="24" borderId="21" xfId="98" applyFont="1" applyFill="1" applyBorder="1" applyAlignment="1">
      <alignment wrapText="1"/>
    </xf>
    <xf numFmtId="0" fontId="23" fillId="0" borderId="0" xfId="98"/>
    <xf numFmtId="2" fontId="22" fillId="26" borderId="12" xfId="0" applyNumberFormat="1" applyFont="1" applyFill="1" applyBorder="1"/>
    <xf numFmtId="0" fontId="22" fillId="26" borderId="16" xfId="0" applyFont="1" applyFill="1" applyBorder="1" applyAlignment="1">
      <alignment horizontal="right"/>
    </xf>
    <xf numFmtId="2" fontId="50" fillId="26" borderId="19" xfId="0" applyNumberFormat="1" applyFont="1" applyFill="1" applyBorder="1"/>
    <xf numFmtId="4" fontId="50" fillId="26" borderId="18" xfId="0" applyNumberFormat="1" applyFont="1" applyFill="1" applyBorder="1" applyAlignment="1">
      <alignment horizontal="right"/>
    </xf>
    <xf numFmtId="0" fontId="23" fillId="0" borderId="0" xfId="98"/>
    <xf numFmtId="0" fontId="23" fillId="0" borderId="0" xfId="98"/>
    <xf numFmtId="0" fontId="23" fillId="0" borderId="0" xfId="98"/>
    <xf numFmtId="0" fontId="23" fillId="0" borderId="0" xfId="98"/>
    <xf numFmtId="0" fontId="23" fillId="0" borderId="0" xfId="98"/>
    <xf numFmtId="0" fontId="23" fillId="0" borderId="0" xfId="98"/>
    <xf numFmtId="0" fontId="23" fillId="0" borderId="0" xfId="98"/>
    <xf numFmtId="0" fontId="21" fillId="24" borderId="0" xfId="98" applyFont="1" applyFill="1" applyAlignment="1">
      <alignment wrapText="1"/>
    </xf>
    <xf numFmtId="0" fontId="23" fillId="24" borderId="0" xfId="98" applyFont="1" applyFill="1"/>
    <xf numFmtId="0" fontId="22" fillId="24" borderId="0" xfId="98" applyFont="1" applyFill="1"/>
    <xf numFmtId="0" fontId="45" fillId="24" borderId="0" xfId="154" applyFont="1" applyFill="1" applyBorder="1" applyAlignment="1">
      <alignment horizontal="left"/>
    </xf>
    <xf numFmtId="0" fontId="53" fillId="24" borderId="0" xfId="154" applyFont="1" applyFill="1" applyBorder="1" applyAlignment="1"/>
    <xf numFmtId="0" fontId="55" fillId="24" borderId="0" xfId="155" applyFont="1" applyFill="1" applyAlignment="1">
      <alignment wrapText="1"/>
    </xf>
    <xf numFmtId="0" fontId="23" fillId="24" borderId="0" xfId="98" applyFont="1" applyFill="1" applyAlignment="1"/>
    <xf numFmtId="0" fontId="23" fillId="27" borderId="37" xfId="98" applyFont="1" applyFill="1" applyBorder="1" applyAlignment="1">
      <alignment horizontal="center" wrapText="1"/>
    </xf>
    <xf numFmtId="0" fontId="55" fillId="24" borderId="0" xfId="155" applyFont="1" applyFill="1" applyAlignment="1"/>
    <xf numFmtId="0" fontId="55" fillId="24" borderId="0" xfId="155" applyFont="1" applyFill="1" applyAlignment="1">
      <alignment horizontal="left"/>
    </xf>
    <xf numFmtId="0" fontId="23" fillId="24" borderId="0" xfId="98" applyFont="1" applyFill="1" applyAlignment="1">
      <alignment horizontal="center"/>
    </xf>
    <xf numFmtId="0" fontId="57" fillId="24" borderId="0" xfId="98" applyFont="1" applyFill="1" applyAlignment="1">
      <alignment wrapText="1"/>
    </xf>
    <xf numFmtId="0" fontId="57" fillId="24" borderId="0" xfId="98" applyFont="1" applyFill="1" applyAlignment="1">
      <alignment horizontal="center" wrapText="1"/>
    </xf>
    <xf numFmtId="0" fontId="23" fillId="25" borderId="0" xfId="98" applyFont="1" applyFill="1" applyBorder="1"/>
    <xf numFmtId="0" fontId="23" fillId="25" borderId="43" xfId="98" applyFont="1" applyFill="1" applyBorder="1"/>
    <xf numFmtId="0" fontId="23" fillId="24" borderId="10" xfId="98" applyFont="1" applyFill="1" applyBorder="1"/>
    <xf numFmtId="0" fontId="48" fillId="24" borderId="0" xfId="98" applyFont="1" applyFill="1"/>
    <xf numFmtId="0" fontId="23" fillId="24" borderId="0" xfId="98" applyFont="1" applyFill="1" applyAlignment="1">
      <alignment wrapText="1"/>
    </xf>
    <xf numFmtId="0" fontId="58" fillId="0" borderId="0" xfId="154" applyFont="1" applyAlignment="1">
      <alignment horizontal="left"/>
    </xf>
    <xf numFmtId="0" fontId="56" fillId="24" borderId="0" xfId="98" applyFont="1" applyFill="1"/>
    <xf numFmtId="0" fontId="54" fillId="24" borderId="0" xfId="155" applyFill="1"/>
    <xf numFmtId="0" fontId="44" fillId="24" borderId="0" xfId="98" applyFont="1" applyFill="1"/>
    <xf numFmtId="0" fontId="42" fillId="24" borderId="0" xfId="0" applyFont="1" applyFill="1" applyAlignment="1">
      <alignment horizontal="left"/>
    </xf>
    <xf numFmtId="0" fontId="23" fillId="27" borderId="41" xfId="98" applyFont="1" applyFill="1" applyBorder="1" applyAlignment="1">
      <alignment horizontal="center"/>
    </xf>
    <xf numFmtId="0" fontId="23" fillId="27" borderId="21" xfId="98" applyFont="1" applyFill="1" applyBorder="1" applyAlignment="1">
      <alignment horizontal="center"/>
    </xf>
    <xf numFmtId="0" fontId="23" fillId="27" borderId="42" xfId="98" applyFont="1" applyFill="1" applyBorder="1" applyAlignment="1">
      <alignment horizontal="center"/>
    </xf>
    <xf numFmtId="0" fontId="23" fillId="27" borderId="12" xfId="98" applyFont="1" applyFill="1" applyBorder="1" applyAlignment="1">
      <alignment horizontal="center"/>
    </xf>
    <xf numFmtId="0" fontId="23" fillId="27" borderId="11" xfId="98" applyFont="1" applyFill="1" applyBorder="1" applyAlignment="1">
      <alignment horizontal="center"/>
    </xf>
    <xf numFmtId="0" fontId="23" fillId="27" borderId="18" xfId="98" applyFont="1" applyFill="1" applyBorder="1" applyAlignment="1">
      <alignment horizontal="center"/>
    </xf>
    <xf numFmtId="0" fontId="57" fillId="29" borderId="38" xfId="98" applyFont="1" applyFill="1" applyBorder="1" applyAlignment="1">
      <alignment horizontal="center" wrapText="1"/>
    </xf>
    <xf numFmtId="0" fontId="57" fillId="29" borderId="39" xfId="98" applyFont="1" applyFill="1" applyBorder="1" applyAlignment="1">
      <alignment horizontal="center" wrapText="1"/>
    </xf>
    <xf numFmtId="0" fontId="57" fillId="29" borderId="40" xfId="98" applyFont="1" applyFill="1" applyBorder="1" applyAlignment="1">
      <alignment horizontal="center" wrapText="1"/>
    </xf>
    <xf numFmtId="0" fontId="46" fillId="28" borderId="13" xfId="98" applyFont="1" applyFill="1" applyBorder="1" applyAlignment="1">
      <alignment horizontal="left"/>
    </xf>
    <xf numFmtId="0" fontId="46" fillId="28" borderId="14" xfId="98" applyFont="1" applyFill="1" applyBorder="1" applyAlignment="1">
      <alignment horizontal="left"/>
    </xf>
    <xf numFmtId="0" fontId="46" fillId="28" borderId="17" xfId="98" applyFont="1" applyFill="1" applyBorder="1" applyAlignment="1">
      <alignment horizontal="left"/>
    </xf>
    <xf numFmtId="0" fontId="57" fillId="24" borderId="13" xfId="98" applyFont="1" applyFill="1" applyBorder="1" applyAlignment="1">
      <alignment horizontal="center" vertical="center" wrapText="1"/>
    </xf>
    <xf numFmtId="0" fontId="57" fillId="24" borderId="14" xfId="98" applyFont="1" applyFill="1" applyBorder="1" applyAlignment="1">
      <alignment horizontal="center" vertical="center" wrapText="1"/>
    </xf>
    <xf numFmtId="0" fontId="57" fillId="24" borderId="17" xfId="98" applyFont="1" applyFill="1" applyBorder="1" applyAlignment="1">
      <alignment horizontal="center" vertical="center" wrapText="1"/>
    </xf>
    <xf numFmtId="0" fontId="55" fillId="24" borderId="0" xfId="155" applyFont="1" applyFill="1" applyAlignment="1">
      <alignment horizontal="left"/>
    </xf>
    <xf numFmtId="0" fontId="56" fillId="24" borderId="0" xfId="98" applyFont="1" applyFill="1" applyAlignment="1">
      <alignment horizontal="left" wrapText="1"/>
    </xf>
    <xf numFmtId="0" fontId="21" fillId="24" borderId="0" xfId="98" applyFont="1" applyFill="1" applyAlignment="1">
      <alignment horizontal="left" wrapText="1"/>
    </xf>
    <xf numFmtId="0" fontId="21" fillId="0" borderId="0" xfId="98" applyFont="1" applyFill="1" applyAlignment="1">
      <alignment horizontal="left"/>
    </xf>
    <xf numFmtId="0" fontId="23" fillId="27" borderId="34" xfId="154" applyFont="1" applyFill="1" applyBorder="1" applyAlignment="1">
      <alignment horizontal="center"/>
    </xf>
    <xf numFmtId="0" fontId="23" fillId="27" borderId="35" xfId="154" applyFont="1" applyFill="1" applyBorder="1" applyAlignment="1">
      <alignment horizontal="center"/>
    </xf>
    <xf numFmtId="0" fontId="23" fillId="27" borderId="36" xfId="154" applyFont="1" applyFill="1" applyBorder="1" applyAlignment="1">
      <alignment horizontal="center"/>
    </xf>
    <xf numFmtId="164" fontId="53" fillId="0" borderId="34" xfId="154" applyNumberFormat="1" applyFont="1" applyFill="1" applyBorder="1" applyAlignment="1">
      <alignment horizontal="center"/>
    </xf>
    <xf numFmtId="164" fontId="53" fillId="0" borderId="35" xfId="154" applyNumberFormat="1" applyFont="1" applyFill="1" applyBorder="1" applyAlignment="1">
      <alignment horizontal="center"/>
    </xf>
    <xf numFmtId="164" fontId="53" fillId="0" borderId="36" xfId="154" applyNumberFormat="1" applyFont="1" applyFill="1" applyBorder="1" applyAlignment="1">
      <alignment horizontal="center"/>
    </xf>
    <xf numFmtId="0" fontId="55" fillId="24" borderId="0" xfId="155" applyFont="1" applyFill="1" applyAlignment="1">
      <alignment horizontal="left" wrapText="1"/>
    </xf>
  </cellXfs>
  <cellStyles count="15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00000000-0005-0000-0000-000032000000}"/>
    <cellStyle name="Calculation 2 3" xfId="129" xr:uid="{00000000-0005-0000-0000-000032000000}"/>
    <cellStyle name="Calculation 2 4" xfId="146" xr:uid="{00000000-0005-0000-0000-000032000000}"/>
    <cellStyle name="Calculation 3" xfId="31" xr:uid="{00000000-0005-0000-0000-000033000000}"/>
    <cellStyle name="Calculation 3 2" xfId="115" xr:uid="{00000000-0005-0000-0000-000033000000}"/>
    <cellStyle name="Calculation 3 3" xfId="121" xr:uid="{00000000-0005-0000-0000-000033000000}"/>
    <cellStyle name="Calculation 3 4" xfId="136"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55" xr:uid="{149AF99E-F13E-4DA7-853C-35021DAD63D9}"/>
    <cellStyle name="Input 2" xfId="81" xr:uid="{00000000-0005-0000-0000-000045000000}"/>
    <cellStyle name="Input 2 2" xfId="137" xr:uid="{00000000-0005-0000-0000-000043000000}"/>
    <cellStyle name="Input 2 3" xfId="128" xr:uid="{00000000-0005-0000-0000-000043000000}"/>
    <cellStyle name="Input 2 4" xfId="116" xr:uid="{00000000-0005-0000-0000-000043000000}"/>
    <cellStyle name="Input 3" xfId="39" xr:uid="{00000000-0005-0000-0000-000046000000}"/>
    <cellStyle name="Input 3 2" xfId="117" xr:uid="{00000000-0005-0000-0000-000044000000}"/>
    <cellStyle name="Input 3 3" xfId="140" xr:uid="{00000000-0005-0000-0000-000044000000}"/>
    <cellStyle name="Input 3 4" xfId="114"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00000000-0005-0000-0000-0000C3000000}"/>
    <cellStyle name="Normal 11" xfId="151" xr:uid="{00000000-0005-0000-0000-0000C6000000}"/>
    <cellStyle name="Normal 12" xfId="154" xr:uid="{41FF665B-187C-496A-A924-D84A3CBBB6A4}"/>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5" xr:uid="{00000000-0005-0000-0000-00004C000000}"/>
    <cellStyle name="Normal 4 15" xfId="149" xr:uid="{00000000-0005-0000-0000-00004C000000}"/>
    <cellStyle name="Normal 4 16" xfId="152"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33" xr:uid="{00000000-0005-0000-0000-00004E000000}"/>
    <cellStyle name="Note 2 3" xfId="142" xr:uid="{00000000-0005-0000-0000-00004E000000}"/>
    <cellStyle name="Note 2 4" xfId="122" xr:uid="{00000000-0005-0000-0000-00004E000000}"/>
    <cellStyle name="Note 3" xfId="89" xr:uid="{00000000-0005-0000-0000-000065000000}"/>
    <cellStyle name="Note 3 2" xfId="120" xr:uid="{00000000-0005-0000-0000-00004F000000}"/>
    <cellStyle name="Note 3 3" xfId="145" xr:uid="{00000000-0005-0000-0000-00004F000000}"/>
    <cellStyle name="Note 3 4" xfId="132" xr:uid="{00000000-0005-0000-0000-00004F000000}"/>
    <cellStyle name="Note 4" xfId="42" xr:uid="{00000000-0005-0000-0000-000066000000}"/>
    <cellStyle name="Note 4 2" xfId="99" xr:uid="{00000000-0005-0000-0000-000067000000}"/>
    <cellStyle name="Note 4 3" xfId="135" xr:uid="{00000000-0005-0000-0000-000050000000}"/>
    <cellStyle name="Note 4 4" xfId="131" xr:uid="{00000000-0005-0000-0000-000050000000}"/>
    <cellStyle name="Note 4 5" xfId="130" xr:uid="{00000000-0005-0000-0000-000050000000}"/>
    <cellStyle name="Output 2" xfId="84" xr:uid="{00000000-0005-0000-0000-000068000000}"/>
    <cellStyle name="Output 2 2" xfId="138" xr:uid="{00000000-0005-0000-0000-000051000000}"/>
    <cellStyle name="Output 2 3" xfId="143" xr:uid="{00000000-0005-0000-0000-000051000000}"/>
    <cellStyle name="Output 2 4" xfId="147" xr:uid="{00000000-0005-0000-0000-000051000000}"/>
    <cellStyle name="Output 3" xfId="43" xr:uid="{00000000-0005-0000-0000-000069000000}"/>
    <cellStyle name="Output 3 2" xfId="118" xr:uid="{00000000-0005-0000-0000-000052000000}"/>
    <cellStyle name="Output 3 3" xfId="134" xr:uid="{00000000-0005-0000-0000-000052000000}"/>
    <cellStyle name="Output 3 4" xfId="141" xr:uid="{00000000-0005-0000-0000-000052000000}"/>
    <cellStyle name="Percent 2" xfId="139" xr:uid="{00000000-0005-0000-0000-0000A1000000}"/>
    <cellStyle name="Percent 3" xfId="150" xr:uid="{00000000-0005-0000-0000-0000C5000000}"/>
    <cellStyle name="Percent 4" xfId="153" xr:uid="{00000000-0005-0000-0000-0000C8000000}"/>
    <cellStyle name="Title 2" xfId="85" xr:uid="{00000000-0005-0000-0000-00006A000000}"/>
    <cellStyle name="Title 3" xfId="44" xr:uid="{00000000-0005-0000-0000-00006B000000}"/>
    <cellStyle name="Total 2" xfId="86" xr:uid="{00000000-0005-0000-0000-00006C000000}"/>
    <cellStyle name="Total 2 2" xfId="124" xr:uid="{00000000-0005-0000-0000-000056000000}"/>
    <cellStyle name="Total 2 3" xfId="144" xr:uid="{00000000-0005-0000-0000-000056000000}"/>
    <cellStyle name="Total 2 4" xfId="123" xr:uid="{00000000-0005-0000-0000-000056000000}"/>
    <cellStyle name="Total 3" xfId="45" xr:uid="{00000000-0005-0000-0000-00006D000000}"/>
    <cellStyle name="Total 3 2" xfId="127" xr:uid="{00000000-0005-0000-0000-000057000000}"/>
    <cellStyle name="Total 3 3" xfId="126" xr:uid="{00000000-0005-0000-0000-000057000000}"/>
    <cellStyle name="Total 3 4" xfId="119"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D2AB219B-83A5-4881-A961-1420309D43E0}"/>
            </a:ext>
          </a:extLst>
        </xdr:cNvPr>
        <xdr:cNvSpPr txBox="1"/>
      </xdr:nvSpPr>
      <xdr:spPr>
        <a:xfrm>
          <a:off x="84486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workbookViewId="0">
      <selection activeCell="B4" sqref="B4:G6"/>
    </sheetView>
  </sheetViews>
  <sheetFormatPr defaultRowHeight="12.75" x14ac:dyDescent="0.2"/>
  <cols>
    <col min="1" max="1" width="32.7109375" customWidth="1"/>
    <col min="2" max="7" width="8.85546875" customWidth="1"/>
    <col min="8" max="8" width="15.7109375" bestFit="1" customWidth="1"/>
  </cols>
  <sheetData>
    <row r="1" spans="1:8" ht="15.75" x14ac:dyDescent="0.25">
      <c r="A1" s="4" t="s">
        <v>0</v>
      </c>
      <c r="B1" s="3"/>
      <c r="C1" s="1"/>
      <c r="D1" s="1"/>
      <c r="E1" s="1"/>
      <c r="F1" s="1"/>
      <c r="G1" s="1"/>
      <c r="H1" s="1"/>
    </row>
    <row r="2" spans="1:8" ht="15.75" x14ac:dyDescent="0.25">
      <c r="A2" s="1"/>
    </row>
    <row r="3" spans="1:8" s="2" customFormat="1" x14ac:dyDescent="0.2">
      <c r="A3" s="9"/>
      <c r="B3" s="6" t="s">
        <v>1</v>
      </c>
      <c r="C3" s="6" t="s">
        <v>2</v>
      </c>
      <c r="D3" s="6" t="s">
        <v>3</v>
      </c>
      <c r="E3" s="6" t="s">
        <v>4</v>
      </c>
      <c r="F3" s="6" t="s">
        <v>5</v>
      </c>
      <c r="G3" s="6" t="s">
        <v>6</v>
      </c>
      <c r="H3" s="7" t="s">
        <v>9</v>
      </c>
    </row>
    <row r="4" spans="1:8" x14ac:dyDescent="0.2">
      <c r="A4" s="32" t="s">
        <v>13</v>
      </c>
      <c r="B4" s="47">
        <v>9</v>
      </c>
      <c r="C4" s="47">
        <v>15</v>
      </c>
      <c r="D4" s="47">
        <v>12</v>
      </c>
      <c r="E4" s="47">
        <v>15</v>
      </c>
      <c r="F4" s="47">
        <v>12</v>
      </c>
      <c r="G4" s="47">
        <v>10</v>
      </c>
      <c r="H4" s="8">
        <f t="shared" ref="H4:H6" si="0">SUM(B4:G4)</f>
        <v>73</v>
      </c>
    </row>
    <row r="5" spans="1:8" x14ac:dyDescent="0.2">
      <c r="A5" s="33" t="s">
        <v>15</v>
      </c>
      <c r="B5" s="47">
        <v>12</v>
      </c>
      <c r="C5" s="47">
        <v>12</v>
      </c>
      <c r="D5" s="47">
        <v>12</v>
      </c>
      <c r="E5" s="47">
        <v>12</v>
      </c>
      <c r="F5" s="47">
        <v>9</v>
      </c>
      <c r="G5" s="47">
        <v>25</v>
      </c>
      <c r="H5" s="8">
        <f t="shared" si="0"/>
        <v>82</v>
      </c>
    </row>
    <row r="6" spans="1:8" x14ac:dyDescent="0.2">
      <c r="A6" s="33" t="s">
        <v>16</v>
      </c>
      <c r="B6" s="47">
        <v>12</v>
      </c>
      <c r="C6" s="47">
        <v>15</v>
      </c>
      <c r="D6" s="47">
        <v>12</v>
      </c>
      <c r="E6" s="47">
        <v>15</v>
      </c>
      <c r="F6" s="47">
        <v>12</v>
      </c>
      <c r="G6" s="47">
        <v>20</v>
      </c>
      <c r="H6" s="8">
        <f t="shared" si="0"/>
        <v>86</v>
      </c>
    </row>
    <row r="8" spans="1:8" x14ac:dyDescent="0.2">
      <c r="B8" s="5"/>
      <c r="C8" s="5"/>
      <c r="D8" s="5"/>
      <c r="E8" s="5"/>
      <c r="F8" s="5"/>
      <c r="G8" s="5"/>
    </row>
    <row r="9" spans="1:8" x14ac:dyDescent="0.2">
      <c r="B9" s="5"/>
      <c r="C9" s="5"/>
      <c r="D9" s="5"/>
      <c r="E9" s="5"/>
      <c r="F9" s="5"/>
      <c r="G9" s="5"/>
    </row>
    <row r="10" spans="1:8" x14ac:dyDescent="0.2">
      <c r="B10" s="5"/>
      <c r="C10" s="5"/>
      <c r="D10" s="5"/>
      <c r="E10" s="5"/>
      <c r="F10" s="5"/>
      <c r="G10" s="5"/>
    </row>
    <row r="11" spans="1:8" x14ac:dyDescent="0.2">
      <c r="B11" s="5"/>
      <c r="C11" s="5"/>
      <c r="D11" s="5"/>
      <c r="E11" s="5"/>
      <c r="F11" s="5"/>
      <c r="G11" s="5"/>
    </row>
    <row r="12" spans="1:8" x14ac:dyDescent="0.2">
      <c r="B12" s="5"/>
      <c r="C12" s="5"/>
      <c r="D12" s="5"/>
      <c r="E12" s="5"/>
      <c r="F12" s="5"/>
      <c r="G12" s="5"/>
    </row>
    <row r="13" spans="1:8" x14ac:dyDescent="0.2">
      <c r="B13" s="5"/>
      <c r="C13" s="5"/>
      <c r="D13" s="5"/>
      <c r="E13" s="5"/>
      <c r="F13" s="5"/>
      <c r="G13" s="5"/>
    </row>
    <row r="14" spans="1:8" x14ac:dyDescent="0.2">
      <c r="B14" s="5"/>
      <c r="C14" s="5"/>
      <c r="D14" s="5"/>
      <c r="E14" s="5"/>
      <c r="F14" s="5"/>
      <c r="G14" s="5"/>
    </row>
    <row r="15" spans="1:8" x14ac:dyDescent="0.2">
      <c r="B15" s="5"/>
      <c r="C15" s="5"/>
      <c r="D15" s="5"/>
      <c r="E15" s="5"/>
      <c r="F15" s="5"/>
      <c r="G15" s="5"/>
    </row>
    <row r="16" spans="1:8" x14ac:dyDescent="0.2">
      <c r="B16" s="5"/>
      <c r="C16" s="5"/>
      <c r="D16" s="5"/>
      <c r="E16" s="5"/>
      <c r="F16" s="5"/>
      <c r="G16" s="5"/>
    </row>
    <row r="17" spans="2:7" x14ac:dyDescent="0.2">
      <c r="B17" s="5"/>
      <c r="C17" s="5"/>
      <c r="D17" s="5"/>
      <c r="E17" s="5"/>
      <c r="F17" s="5"/>
      <c r="G17" s="5"/>
    </row>
    <row r="18" spans="2:7" x14ac:dyDescent="0.2">
      <c r="B18" s="5"/>
      <c r="C18" s="5"/>
      <c r="D18" s="5"/>
      <c r="E18" s="5"/>
      <c r="F18" s="5"/>
      <c r="G18" s="5"/>
    </row>
  </sheetData>
  <phoneticPr fontId="44"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workbookViewId="0">
      <selection activeCell="D20" sqref="D20"/>
    </sheetView>
  </sheetViews>
  <sheetFormatPr defaultRowHeight="12.75" x14ac:dyDescent="0.2"/>
  <cols>
    <col min="1" max="1" width="28.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9</v>
      </c>
      <c r="I3" s="2"/>
      <c r="J3" s="2"/>
      <c r="K3" s="2"/>
      <c r="L3" s="2"/>
      <c r="M3" s="2"/>
      <c r="N3" s="2"/>
      <c r="O3" s="2"/>
      <c r="P3" s="2"/>
    </row>
    <row r="4" spans="1:16" x14ac:dyDescent="0.2">
      <c r="A4" s="36" t="s">
        <v>13</v>
      </c>
      <c r="B4" s="45">
        <v>15</v>
      </c>
      <c r="C4" s="45">
        <v>13.5</v>
      </c>
      <c r="D4" s="45">
        <v>12.600000000000001</v>
      </c>
      <c r="E4" s="45">
        <v>12</v>
      </c>
      <c r="F4" s="45">
        <v>14.100000000000001</v>
      </c>
      <c r="G4" s="45">
        <v>25</v>
      </c>
      <c r="H4" s="8">
        <f t="shared" ref="H4:H6" si="0">SUM(B4:G4)</f>
        <v>92.2</v>
      </c>
    </row>
    <row r="5" spans="1:16" x14ac:dyDescent="0.2">
      <c r="A5" s="37" t="s">
        <v>15</v>
      </c>
      <c r="B5" s="45">
        <v>12</v>
      </c>
      <c r="C5" s="45">
        <v>12</v>
      </c>
      <c r="D5" s="45">
        <v>11.399999999999999</v>
      </c>
      <c r="E5" s="45">
        <v>12</v>
      </c>
      <c r="F5" s="45">
        <v>12.600000000000001</v>
      </c>
      <c r="G5" s="45">
        <v>22.5</v>
      </c>
      <c r="H5" s="8">
        <f t="shared" si="0"/>
        <v>82.5</v>
      </c>
    </row>
    <row r="6" spans="1:16" x14ac:dyDescent="0.2">
      <c r="A6" s="37" t="s">
        <v>16</v>
      </c>
      <c r="B6" s="45">
        <v>12</v>
      </c>
      <c r="C6" s="45">
        <v>10.5</v>
      </c>
      <c r="D6" s="45">
        <v>10.5</v>
      </c>
      <c r="E6" s="45">
        <v>12</v>
      </c>
      <c r="F6" s="45">
        <v>11.399999999999999</v>
      </c>
      <c r="G6" s="45">
        <v>20</v>
      </c>
      <c r="H6" s="8">
        <f t="shared" si="0"/>
        <v>76.400000000000006</v>
      </c>
    </row>
    <row r="8" spans="1:16" x14ac:dyDescent="0.2">
      <c r="B8" s="43"/>
      <c r="C8" s="43"/>
      <c r="D8" s="43"/>
      <c r="E8" s="43"/>
      <c r="F8" s="43"/>
      <c r="G8" s="43"/>
    </row>
    <row r="9" spans="1:16" x14ac:dyDescent="0.2">
      <c r="B9" s="43"/>
      <c r="C9" s="43"/>
      <c r="D9" s="43"/>
      <c r="E9" s="43"/>
      <c r="F9" s="43"/>
      <c r="G9" s="43"/>
    </row>
    <row r="10" spans="1:16" x14ac:dyDescent="0.2">
      <c r="B10" s="43"/>
      <c r="C10" s="43"/>
      <c r="D10" s="43"/>
      <c r="E10" s="43"/>
      <c r="F10" s="43"/>
      <c r="G10" s="43"/>
    </row>
    <row r="11" spans="1:16" x14ac:dyDescent="0.2">
      <c r="B11" s="43"/>
      <c r="C11" s="43"/>
      <c r="D11" s="43"/>
      <c r="E11" s="43"/>
      <c r="F11" s="43"/>
      <c r="G11" s="43"/>
    </row>
    <row r="12" spans="1:16" x14ac:dyDescent="0.2">
      <c r="B12" s="43"/>
      <c r="C12" s="43"/>
      <c r="D12" s="43"/>
      <c r="E12" s="43"/>
      <c r="F12" s="43"/>
      <c r="G12" s="43"/>
    </row>
    <row r="13" spans="1:16" x14ac:dyDescent="0.2">
      <c r="B13" s="43"/>
      <c r="C13" s="43"/>
      <c r="D13" s="43"/>
      <c r="E13" s="43"/>
      <c r="F13" s="43"/>
      <c r="G13" s="43"/>
    </row>
    <row r="14" spans="1:16" x14ac:dyDescent="0.2">
      <c r="B14" s="43"/>
      <c r="C14" s="43"/>
      <c r="D14" s="43"/>
      <c r="E14" s="43"/>
      <c r="F14" s="43"/>
      <c r="G14" s="43"/>
    </row>
    <row r="15" spans="1:16" x14ac:dyDescent="0.2">
      <c r="B15" s="43"/>
      <c r="C15" s="43"/>
      <c r="D15" s="43"/>
      <c r="E15" s="43"/>
      <c r="F15" s="43"/>
      <c r="G15" s="43"/>
    </row>
    <row r="17" spans="2:7" x14ac:dyDescent="0.2">
      <c r="B17" s="38"/>
      <c r="C17" s="38"/>
      <c r="D17" s="38"/>
      <c r="E17" s="38"/>
      <c r="F17" s="38"/>
      <c r="G17" s="38"/>
    </row>
    <row r="18" spans="2:7" x14ac:dyDescent="0.2">
      <c r="B18" s="38"/>
      <c r="C18" s="38"/>
      <c r="D18" s="38"/>
      <c r="E18" s="38"/>
      <c r="F18" s="38"/>
      <c r="G18" s="38"/>
    </row>
    <row r="19" spans="2:7" x14ac:dyDescent="0.2">
      <c r="B19" s="38"/>
      <c r="C19" s="38"/>
      <c r="D19" s="38"/>
      <c r="E19" s="38"/>
      <c r="F19" s="38"/>
      <c r="G19" s="38"/>
    </row>
    <row r="20" spans="2:7" x14ac:dyDescent="0.2">
      <c r="B20" s="38"/>
      <c r="C20" s="38"/>
      <c r="D20" s="38"/>
      <c r="E20" s="38"/>
      <c r="F20" s="38"/>
      <c r="G20" s="38"/>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4"/>
  <sheetViews>
    <sheetView workbookViewId="0">
      <selection activeCell="B4" sqref="B4:G6"/>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9</v>
      </c>
      <c r="I3" s="2"/>
      <c r="J3" s="2"/>
      <c r="K3" s="2"/>
      <c r="L3" s="2"/>
      <c r="M3" s="2"/>
      <c r="N3" s="2"/>
      <c r="O3" s="2"/>
      <c r="P3" s="2"/>
    </row>
    <row r="4" spans="1:16" x14ac:dyDescent="0.2">
      <c r="A4" s="36" t="s">
        <v>13</v>
      </c>
      <c r="B4" s="48">
        <v>12</v>
      </c>
      <c r="C4" s="48">
        <v>12</v>
      </c>
      <c r="D4" s="48">
        <v>12</v>
      </c>
      <c r="E4" s="48">
        <v>9</v>
      </c>
      <c r="F4" s="48">
        <v>12</v>
      </c>
      <c r="G4" s="48">
        <v>20</v>
      </c>
      <c r="H4" s="8">
        <f t="shared" ref="H4:H6" si="0">SUM(B4:G4)</f>
        <v>77</v>
      </c>
    </row>
    <row r="5" spans="1:16" x14ac:dyDescent="0.2">
      <c r="A5" s="37" t="s">
        <v>15</v>
      </c>
      <c r="B5" s="48">
        <v>11.100000000000001</v>
      </c>
      <c r="C5" s="48">
        <v>11.100000000000001</v>
      </c>
      <c r="D5" s="48">
        <v>12</v>
      </c>
      <c r="E5" s="48">
        <v>9</v>
      </c>
      <c r="F5" s="48">
        <v>12</v>
      </c>
      <c r="G5" s="48">
        <v>20</v>
      </c>
      <c r="H5" s="8">
        <f t="shared" si="0"/>
        <v>75.2</v>
      </c>
    </row>
    <row r="6" spans="1:16" x14ac:dyDescent="0.2">
      <c r="A6" s="37" t="s">
        <v>16</v>
      </c>
      <c r="B6" s="48">
        <v>10.199999999999999</v>
      </c>
      <c r="C6" s="48">
        <v>10.5</v>
      </c>
      <c r="D6" s="48">
        <v>12</v>
      </c>
      <c r="E6" s="48">
        <v>9</v>
      </c>
      <c r="F6" s="48">
        <v>12</v>
      </c>
      <c r="G6" s="48">
        <v>20</v>
      </c>
      <c r="H6" s="8">
        <f t="shared" si="0"/>
        <v>73.7</v>
      </c>
    </row>
    <row r="8" spans="1:16" x14ac:dyDescent="0.2">
      <c r="B8" s="43"/>
      <c r="C8" s="43"/>
      <c r="D8" s="43"/>
      <c r="E8" s="43"/>
      <c r="F8" s="43"/>
      <c r="G8" s="43"/>
    </row>
    <row r="9" spans="1:16" x14ac:dyDescent="0.2">
      <c r="B9" s="43"/>
      <c r="C9" s="43"/>
      <c r="D9" s="43"/>
      <c r="E9" s="43"/>
      <c r="F9" s="43"/>
      <c r="G9" s="43"/>
    </row>
    <row r="10" spans="1:16" x14ac:dyDescent="0.2">
      <c r="B10" s="43"/>
      <c r="C10" s="43"/>
      <c r="D10" s="43"/>
      <c r="E10" s="43"/>
      <c r="F10" s="43"/>
      <c r="G10" s="43"/>
    </row>
    <row r="11" spans="1:16" x14ac:dyDescent="0.2">
      <c r="B11" s="43"/>
      <c r="C11" s="43"/>
      <c r="D11" s="43"/>
      <c r="E11" s="43"/>
      <c r="F11" s="43"/>
      <c r="G11" s="43"/>
    </row>
    <row r="12" spans="1:16" x14ac:dyDescent="0.2">
      <c r="B12" s="43"/>
      <c r="C12" s="43"/>
      <c r="D12" s="43"/>
      <c r="E12" s="43"/>
      <c r="F12" s="43"/>
      <c r="G12" s="43"/>
    </row>
    <row r="13" spans="1:16" x14ac:dyDescent="0.2">
      <c r="B13" s="43"/>
      <c r="C13" s="43"/>
      <c r="D13" s="43"/>
      <c r="E13" s="43"/>
      <c r="F13" s="43"/>
      <c r="G13" s="43"/>
    </row>
    <row r="14" spans="1:16" x14ac:dyDescent="0.2">
      <c r="B14" s="43"/>
      <c r="C14" s="43"/>
      <c r="D14" s="43"/>
      <c r="E14" s="43"/>
      <c r="F14" s="43"/>
      <c r="G14" s="43"/>
    </row>
    <row r="15" spans="1:16" x14ac:dyDescent="0.2">
      <c r="B15" s="43"/>
      <c r="C15" s="43"/>
      <c r="D15" s="43"/>
      <c r="E15" s="43"/>
      <c r="F15" s="43"/>
      <c r="G15" s="43"/>
    </row>
    <row r="17" spans="2:7" x14ac:dyDescent="0.2">
      <c r="B17" s="38"/>
      <c r="C17" s="38"/>
      <c r="D17" s="38"/>
      <c r="E17" s="38"/>
      <c r="F17" s="38"/>
      <c r="G17" s="38"/>
    </row>
    <row r="18" spans="2:7" x14ac:dyDescent="0.2">
      <c r="B18" s="38"/>
      <c r="C18" s="38"/>
      <c r="D18" s="38"/>
      <c r="E18" s="38"/>
      <c r="F18" s="38"/>
      <c r="G18" s="38"/>
    </row>
    <row r="19" spans="2:7" x14ac:dyDescent="0.2">
      <c r="B19" s="38"/>
      <c r="C19" s="38"/>
      <c r="D19" s="38"/>
      <c r="E19" s="38"/>
      <c r="F19" s="38"/>
      <c r="G19" s="38"/>
    </row>
    <row r="20" spans="2:7" x14ac:dyDescent="0.2">
      <c r="B20" s="38"/>
      <c r="C20" s="38"/>
      <c r="D20" s="38"/>
      <c r="E20" s="38"/>
      <c r="F20" s="38"/>
      <c r="G20" s="38"/>
    </row>
    <row r="21" spans="2:7" x14ac:dyDescent="0.2">
      <c r="B21" s="38"/>
      <c r="C21" s="38"/>
      <c r="D21" s="38"/>
      <c r="E21" s="38"/>
      <c r="F21" s="38"/>
      <c r="G21" s="38"/>
    </row>
    <row r="22" spans="2:7" x14ac:dyDescent="0.2">
      <c r="B22" s="38"/>
      <c r="C22" s="38"/>
      <c r="D22" s="38"/>
      <c r="E22" s="38"/>
      <c r="F22" s="38"/>
      <c r="G22" s="38"/>
    </row>
    <row r="23" spans="2:7" x14ac:dyDescent="0.2">
      <c r="B23" s="38"/>
      <c r="C23" s="38"/>
      <c r="D23" s="38"/>
      <c r="E23" s="38"/>
      <c r="F23" s="38"/>
      <c r="G23" s="38"/>
    </row>
    <row r="24" spans="2:7" x14ac:dyDescent="0.2">
      <c r="B24" s="38"/>
      <c r="C24" s="38"/>
      <c r="D24" s="38"/>
      <c r="E24" s="38"/>
      <c r="F24" s="38"/>
      <c r="G24" s="3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workbookViewId="0">
      <selection activeCell="B4" sqref="B4:G6"/>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9</v>
      </c>
      <c r="I3" s="2"/>
      <c r="J3" s="2"/>
      <c r="K3" s="2"/>
      <c r="L3" s="2"/>
      <c r="M3" s="2"/>
      <c r="N3" s="2"/>
      <c r="O3" s="2"/>
      <c r="P3" s="2"/>
    </row>
    <row r="4" spans="1:16" x14ac:dyDescent="0.2">
      <c r="A4" s="36" t="s">
        <v>13</v>
      </c>
      <c r="B4" s="46">
        <v>12</v>
      </c>
      <c r="C4" s="46">
        <v>12</v>
      </c>
      <c r="D4" s="46">
        <v>12</v>
      </c>
      <c r="E4" s="46">
        <v>9</v>
      </c>
      <c r="F4" s="46">
        <v>12</v>
      </c>
      <c r="G4" s="46">
        <v>22.5</v>
      </c>
      <c r="H4" s="8">
        <f t="shared" ref="H4:H6" si="0">SUM(B4:G4)</f>
        <v>79.5</v>
      </c>
    </row>
    <row r="5" spans="1:16" x14ac:dyDescent="0.2">
      <c r="A5" s="37" t="s">
        <v>15</v>
      </c>
      <c r="B5" s="46">
        <v>13.5</v>
      </c>
      <c r="C5" s="46">
        <v>13.5</v>
      </c>
      <c r="D5" s="46">
        <v>13.5</v>
      </c>
      <c r="E5" s="46">
        <v>9</v>
      </c>
      <c r="F5" s="46">
        <v>12</v>
      </c>
      <c r="G5" s="46">
        <v>22.5</v>
      </c>
      <c r="H5" s="8">
        <f t="shared" si="0"/>
        <v>84</v>
      </c>
    </row>
    <row r="6" spans="1:16" x14ac:dyDescent="0.2">
      <c r="A6" s="37" t="s">
        <v>16</v>
      </c>
      <c r="B6" s="46">
        <v>10.5</v>
      </c>
      <c r="C6" s="46">
        <v>12</v>
      </c>
      <c r="D6" s="46">
        <v>12</v>
      </c>
      <c r="E6" s="46">
        <v>9</v>
      </c>
      <c r="F6" s="46">
        <v>12</v>
      </c>
      <c r="G6" s="46">
        <v>20</v>
      </c>
      <c r="H6" s="8">
        <f t="shared" si="0"/>
        <v>75.5</v>
      </c>
    </row>
    <row r="8" spans="1:16" x14ac:dyDescent="0.2">
      <c r="B8" s="43"/>
      <c r="C8" s="43"/>
      <c r="D8" s="43"/>
      <c r="E8" s="43"/>
      <c r="F8" s="43"/>
      <c r="G8" s="43"/>
    </row>
    <row r="9" spans="1:16" x14ac:dyDescent="0.2">
      <c r="B9" s="43"/>
      <c r="C9" s="43"/>
      <c r="D9" s="43"/>
      <c r="E9" s="43"/>
      <c r="F9" s="43"/>
      <c r="G9" s="43"/>
    </row>
    <row r="10" spans="1:16" x14ac:dyDescent="0.2">
      <c r="B10" s="43"/>
      <c r="C10" s="43"/>
      <c r="D10" s="43"/>
      <c r="E10" s="43"/>
      <c r="F10" s="43"/>
      <c r="G10" s="43"/>
    </row>
    <row r="11" spans="1:16" x14ac:dyDescent="0.2">
      <c r="B11" s="43"/>
      <c r="C11" s="43"/>
      <c r="D11" s="43"/>
      <c r="E11" s="43"/>
      <c r="F11" s="43"/>
      <c r="G11" s="43"/>
    </row>
    <row r="12" spans="1:16" x14ac:dyDescent="0.2">
      <c r="B12" s="43"/>
      <c r="C12" s="43"/>
      <c r="D12" s="43"/>
      <c r="E12" s="43"/>
      <c r="F12" s="43"/>
      <c r="G12" s="43"/>
    </row>
    <row r="13" spans="1:16" x14ac:dyDescent="0.2">
      <c r="B13" s="43"/>
      <c r="C13" s="43"/>
      <c r="D13" s="43"/>
      <c r="E13" s="43"/>
      <c r="F13" s="43"/>
      <c r="G13" s="43"/>
    </row>
    <row r="14" spans="1:16" x14ac:dyDescent="0.2">
      <c r="B14" s="43"/>
      <c r="C14" s="43"/>
      <c r="D14" s="43"/>
      <c r="E14" s="43"/>
      <c r="F14" s="43"/>
      <c r="G14" s="43"/>
    </row>
    <row r="15" spans="1:16" x14ac:dyDescent="0.2">
      <c r="B15" s="43"/>
      <c r="C15" s="43"/>
      <c r="D15" s="43"/>
      <c r="E15" s="43"/>
      <c r="F15" s="43"/>
      <c r="G15" s="43"/>
    </row>
    <row r="17" spans="2:7" x14ac:dyDescent="0.2">
      <c r="B17" s="38"/>
      <c r="C17" s="38"/>
      <c r="D17" s="38"/>
      <c r="E17" s="38"/>
      <c r="F17" s="38"/>
      <c r="G17" s="38"/>
    </row>
    <row r="18" spans="2:7" x14ac:dyDescent="0.2">
      <c r="B18" s="38"/>
      <c r="C18" s="38"/>
      <c r="D18" s="38"/>
      <c r="E18" s="38"/>
      <c r="F18" s="38"/>
      <c r="G18" s="38"/>
    </row>
    <row r="19" spans="2:7" x14ac:dyDescent="0.2">
      <c r="B19" s="38"/>
      <c r="C19" s="38"/>
      <c r="D19" s="38"/>
      <c r="E19" s="38"/>
      <c r="F19" s="38"/>
      <c r="G19" s="38"/>
    </row>
    <row r="20" spans="2:7" x14ac:dyDescent="0.2">
      <c r="B20" s="38"/>
      <c r="C20" s="38"/>
      <c r="D20" s="38"/>
      <c r="E20" s="38"/>
      <c r="F20" s="38"/>
      <c r="G20" s="38"/>
    </row>
    <row r="21" spans="2:7" x14ac:dyDescent="0.2">
      <c r="B21" s="38"/>
      <c r="C21" s="38"/>
      <c r="D21" s="38"/>
      <c r="E21" s="38"/>
      <c r="F21" s="38"/>
      <c r="G21" s="38"/>
    </row>
    <row r="22" spans="2:7" x14ac:dyDescent="0.2">
      <c r="B22" s="38"/>
      <c r="C22" s="38"/>
      <c r="D22" s="38"/>
      <c r="E22" s="38"/>
      <c r="F22" s="38"/>
      <c r="G22" s="38"/>
    </row>
    <row r="23" spans="2:7" x14ac:dyDescent="0.2">
      <c r="B23" s="38"/>
      <c r="C23" s="38"/>
      <c r="D23" s="38"/>
      <c r="E23" s="38"/>
      <c r="F23" s="38"/>
      <c r="G23" s="38"/>
    </row>
    <row r="24" spans="2:7" x14ac:dyDescent="0.2">
      <c r="B24" s="38"/>
      <c r="C24" s="38"/>
      <c r="D24" s="38"/>
      <c r="E24" s="38"/>
      <c r="F24" s="38"/>
      <c r="G24" s="3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workbookViewId="0">
      <selection activeCell="L25" sqref="L25"/>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9</v>
      </c>
      <c r="I3" s="2"/>
      <c r="J3" s="2"/>
      <c r="K3" s="2"/>
      <c r="L3" s="2"/>
      <c r="M3" s="2"/>
      <c r="N3" s="2"/>
      <c r="O3" s="2"/>
      <c r="P3" s="2"/>
    </row>
    <row r="4" spans="1:16" x14ac:dyDescent="0.2">
      <c r="A4" s="36" t="s">
        <v>13</v>
      </c>
      <c r="B4" s="49">
        <v>12</v>
      </c>
      <c r="C4" s="49">
        <v>12</v>
      </c>
      <c r="D4" s="49">
        <v>12</v>
      </c>
      <c r="E4" s="49">
        <v>12</v>
      </c>
      <c r="F4" s="49">
        <v>12</v>
      </c>
      <c r="G4" s="49">
        <v>20</v>
      </c>
      <c r="H4" s="8">
        <f t="shared" ref="H4:H6" si="0">SUM(B4:G4)</f>
        <v>80</v>
      </c>
    </row>
    <row r="5" spans="1:16" x14ac:dyDescent="0.2">
      <c r="A5" s="37" t="s">
        <v>15</v>
      </c>
      <c r="B5" s="49">
        <v>15</v>
      </c>
      <c r="C5" s="49">
        <v>12</v>
      </c>
      <c r="D5" s="49">
        <v>15</v>
      </c>
      <c r="E5" s="49">
        <v>12</v>
      </c>
      <c r="F5" s="49">
        <v>15</v>
      </c>
      <c r="G5" s="49">
        <v>25</v>
      </c>
      <c r="H5" s="8">
        <f t="shared" si="0"/>
        <v>94</v>
      </c>
    </row>
    <row r="6" spans="1:16" x14ac:dyDescent="0.2">
      <c r="A6" s="37" t="s">
        <v>16</v>
      </c>
      <c r="B6" s="49">
        <v>12</v>
      </c>
      <c r="C6" s="49">
        <v>12</v>
      </c>
      <c r="D6" s="49">
        <v>9</v>
      </c>
      <c r="E6" s="49">
        <v>9</v>
      </c>
      <c r="F6" s="49">
        <v>9</v>
      </c>
      <c r="G6" s="49">
        <v>15</v>
      </c>
      <c r="H6" s="8">
        <f t="shared" si="0"/>
        <v>66</v>
      </c>
    </row>
    <row r="8" spans="1:16" x14ac:dyDescent="0.2">
      <c r="B8" s="43"/>
      <c r="C8" s="43"/>
      <c r="D8" s="43"/>
      <c r="E8" s="43"/>
      <c r="F8" s="43"/>
      <c r="G8" s="43"/>
    </row>
    <row r="9" spans="1:16" x14ac:dyDescent="0.2">
      <c r="B9" s="43"/>
      <c r="C9" s="43"/>
      <c r="D9" s="43"/>
      <c r="E9" s="43"/>
      <c r="F9" s="43"/>
      <c r="G9" s="43"/>
    </row>
    <row r="10" spans="1:16" x14ac:dyDescent="0.2">
      <c r="B10" s="43"/>
      <c r="C10" s="43"/>
      <c r="D10" s="43"/>
      <c r="E10" s="43"/>
      <c r="F10" s="43"/>
      <c r="G10" s="43"/>
    </row>
    <row r="11" spans="1:16" x14ac:dyDescent="0.2">
      <c r="B11" s="43"/>
      <c r="C11" s="43"/>
      <c r="D11" s="43"/>
      <c r="E11" s="43"/>
      <c r="F11" s="43"/>
      <c r="G11" s="43"/>
    </row>
    <row r="12" spans="1:16" x14ac:dyDescent="0.2">
      <c r="B12" s="43"/>
      <c r="C12" s="43"/>
      <c r="D12" s="43"/>
      <c r="E12" s="43"/>
      <c r="F12" s="43"/>
      <c r="G12" s="43"/>
    </row>
    <row r="13" spans="1:16" x14ac:dyDescent="0.2">
      <c r="B13" s="43"/>
      <c r="C13" s="43"/>
      <c r="D13" s="43"/>
      <c r="E13" s="43"/>
      <c r="F13" s="43"/>
      <c r="G13" s="43"/>
    </row>
    <row r="14" spans="1:16" x14ac:dyDescent="0.2">
      <c r="B14" s="43"/>
      <c r="C14" s="43"/>
      <c r="D14" s="43"/>
      <c r="E14" s="43"/>
      <c r="F14" s="43"/>
      <c r="G14" s="43"/>
    </row>
    <row r="15" spans="1:16" x14ac:dyDescent="0.2">
      <c r="B15" s="43"/>
      <c r="C15" s="43"/>
      <c r="D15" s="43"/>
      <c r="E15" s="43"/>
      <c r="F15" s="43"/>
      <c r="G15" s="43"/>
    </row>
    <row r="17" spans="2:7" x14ac:dyDescent="0.2">
      <c r="B17" s="38"/>
      <c r="C17" s="38"/>
      <c r="D17" s="38"/>
      <c r="E17" s="38"/>
      <c r="F17" s="38"/>
      <c r="G17" s="38"/>
    </row>
    <row r="18" spans="2:7" x14ac:dyDescent="0.2">
      <c r="B18" s="38"/>
      <c r="C18" s="38"/>
      <c r="D18" s="38"/>
      <c r="E18" s="38"/>
      <c r="F18" s="38"/>
      <c r="G18" s="38"/>
    </row>
    <row r="19" spans="2:7" x14ac:dyDescent="0.2">
      <c r="B19" s="38"/>
      <c r="C19" s="38"/>
      <c r="D19" s="38"/>
      <c r="E19" s="38"/>
      <c r="F19" s="38"/>
      <c r="G19" s="38"/>
    </row>
    <row r="20" spans="2:7" x14ac:dyDescent="0.2">
      <c r="B20" s="38"/>
      <c r="C20" s="38"/>
      <c r="D20" s="38"/>
      <c r="E20" s="38"/>
      <c r="F20" s="38"/>
      <c r="G20" s="38"/>
    </row>
    <row r="21" spans="2:7" x14ac:dyDescent="0.2">
      <c r="B21" s="38"/>
      <c r="C21" s="38"/>
      <c r="D21" s="38"/>
      <c r="E21" s="38"/>
      <c r="F21" s="38"/>
      <c r="G21" s="38"/>
    </row>
    <row r="22" spans="2:7" x14ac:dyDescent="0.2">
      <c r="B22" s="38"/>
      <c r="C22" s="38"/>
      <c r="D22" s="38"/>
      <c r="E22" s="38"/>
      <c r="F22" s="38"/>
      <c r="G22" s="38"/>
    </row>
    <row r="23" spans="2:7" x14ac:dyDescent="0.2">
      <c r="B23" s="38"/>
      <c r="C23" s="38"/>
      <c r="D23" s="38"/>
      <c r="E23" s="38"/>
      <c r="F23" s="38"/>
      <c r="G23" s="38"/>
    </row>
    <row r="24" spans="2:7" x14ac:dyDescent="0.2">
      <c r="B24" s="38"/>
      <c r="C24" s="38"/>
      <c r="D24" s="38"/>
      <c r="E24" s="38"/>
      <c r="F24" s="38"/>
      <c r="G24" s="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8E8C-5999-48B8-87B7-4B4F0937F403}">
  <dimension ref="A1:P24"/>
  <sheetViews>
    <sheetView workbookViewId="0">
      <selection activeCell="B4" sqref="B4:G6"/>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9</v>
      </c>
      <c r="I3" s="2"/>
      <c r="J3" s="2"/>
      <c r="K3" s="2"/>
      <c r="L3" s="2"/>
      <c r="M3" s="2"/>
      <c r="N3" s="2"/>
      <c r="O3" s="2"/>
      <c r="P3" s="2"/>
    </row>
    <row r="4" spans="1:16" x14ac:dyDescent="0.2">
      <c r="A4" s="36" t="s">
        <v>13</v>
      </c>
      <c r="B4" s="44">
        <v>9</v>
      </c>
      <c r="C4" s="44">
        <v>10.5</v>
      </c>
      <c r="D4" s="44">
        <v>9</v>
      </c>
      <c r="E4" s="44">
        <v>9</v>
      </c>
      <c r="F4" s="44">
        <v>9</v>
      </c>
      <c r="G4" s="44">
        <v>15</v>
      </c>
      <c r="H4" s="8">
        <f t="shared" ref="H4:H6" si="0">SUM(B4:G4)</f>
        <v>61.5</v>
      </c>
    </row>
    <row r="5" spans="1:16" x14ac:dyDescent="0.2">
      <c r="A5" s="37" t="s">
        <v>15</v>
      </c>
      <c r="B5" s="44">
        <v>9</v>
      </c>
      <c r="C5" s="44">
        <v>10.5</v>
      </c>
      <c r="D5" s="44">
        <v>10.5</v>
      </c>
      <c r="E5" s="44">
        <v>9</v>
      </c>
      <c r="F5" s="44">
        <v>9</v>
      </c>
      <c r="G5" s="44">
        <v>15</v>
      </c>
      <c r="H5" s="8">
        <f t="shared" si="0"/>
        <v>63</v>
      </c>
    </row>
    <row r="6" spans="1:16" x14ac:dyDescent="0.2">
      <c r="A6" s="37" t="s">
        <v>16</v>
      </c>
      <c r="B6" s="44">
        <v>9</v>
      </c>
      <c r="C6" s="44">
        <v>9</v>
      </c>
      <c r="D6" s="44">
        <v>9</v>
      </c>
      <c r="E6" s="44">
        <v>9</v>
      </c>
      <c r="F6" s="44">
        <v>9</v>
      </c>
      <c r="G6" s="44">
        <v>15</v>
      </c>
      <c r="H6" s="8">
        <f t="shared" si="0"/>
        <v>60</v>
      </c>
    </row>
    <row r="8" spans="1:16" x14ac:dyDescent="0.2">
      <c r="B8" s="43"/>
      <c r="C8" s="43"/>
      <c r="D8" s="43"/>
      <c r="E8" s="43"/>
      <c r="F8" s="43"/>
      <c r="G8" s="43"/>
    </row>
    <row r="9" spans="1:16" x14ac:dyDescent="0.2">
      <c r="B9" s="43"/>
      <c r="C9" s="43"/>
      <c r="D9" s="43"/>
      <c r="E9" s="43"/>
      <c r="F9" s="43"/>
      <c r="G9" s="43"/>
    </row>
    <row r="10" spans="1:16" x14ac:dyDescent="0.2">
      <c r="B10" s="43"/>
      <c r="C10" s="43"/>
      <c r="D10" s="43"/>
      <c r="E10" s="43"/>
      <c r="F10" s="43"/>
      <c r="G10" s="43"/>
    </row>
    <row r="11" spans="1:16" x14ac:dyDescent="0.2">
      <c r="B11" s="43"/>
      <c r="C11" s="43"/>
      <c r="D11" s="43"/>
      <c r="E11" s="43"/>
      <c r="F11" s="43"/>
      <c r="G11" s="43"/>
    </row>
    <row r="12" spans="1:16" x14ac:dyDescent="0.2">
      <c r="B12" s="43"/>
      <c r="C12" s="43"/>
      <c r="D12" s="43"/>
      <c r="E12" s="43"/>
      <c r="F12" s="43"/>
      <c r="G12" s="43"/>
    </row>
    <row r="13" spans="1:16" x14ac:dyDescent="0.2">
      <c r="B13" s="43"/>
      <c r="C13" s="43"/>
      <c r="D13" s="43"/>
      <c r="E13" s="43"/>
      <c r="F13" s="43"/>
      <c r="G13" s="43"/>
    </row>
    <row r="14" spans="1:16" x14ac:dyDescent="0.2">
      <c r="B14" s="43"/>
      <c r="C14" s="43"/>
      <c r="D14" s="43"/>
      <c r="E14" s="43"/>
      <c r="F14" s="43"/>
      <c r="G14" s="43"/>
    </row>
    <row r="15" spans="1:16" x14ac:dyDescent="0.2">
      <c r="B15" s="43"/>
      <c r="C15" s="43"/>
      <c r="D15" s="43"/>
      <c r="E15" s="43"/>
      <c r="F15" s="43"/>
      <c r="G15" s="43"/>
    </row>
    <row r="17" spans="2:7" x14ac:dyDescent="0.2">
      <c r="B17" s="38"/>
      <c r="C17" s="38"/>
      <c r="D17" s="38"/>
      <c r="E17" s="38"/>
      <c r="F17" s="38"/>
      <c r="G17" s="38"/>
    </row>
    <row r="18" spans="2:7" x14ac:dyDescent="0.2">
      <c r="B18" s="38"/>
      <c r="C18" s="38"/>
      <c r="D18" s="38"/>
      <c r="E18" s="38"/>
      <c r="F18" s="38"/>
      <c r="G18" s="38"/>
    </row>
    <row r="19" spans="2:7" x14ac:dyDescent="0.2">
      <c r="B19" s="38"/>
      <c r="C19" s="38"/>
      <c r="D19" s="38"/>
      <c r="E19" s="38"/>
      <c r="F19" s="38"/>
      <c r="G19" s="38"/>
    </row>
    <row r="20" spans="2:7" x14ac:dyDescent="0.2">
      <c r="B20" s="38"/>
      <c r="C20" s="38"/>
      <c r="D20" s="38"/>
      <c r="E20" s="38"/>
      <c r="F20" s="38"/>
      <c r="G20" s="38"/>
    </row>
    <row r="21" spans="2:7" x14ac:dyDescent="0.2">
      <c r="B21" s="38"/>
      <c r="C21" s="38"/>
      <c r="D21" s="38"/>
      <c r="E21" s="38"/>
      <c r="F21" s="38"/>
      <c r="G21" s="38"/>
    </row>
    <row r="22" spans="2:7" x14ac:dyDescent="0.2">
      <c r="B22" s="38"/>
      <c r="C22" s="38"/>
      <c r="D22" s="38"/>
      <c r="E22" s="38"/>
      <c r="F22" s="38"/>
      <c r="G22" s="38"/>
    </row>
    <row r="23" spans="2:7" x14ac:dyDescent="0.2">
      <c r="B23" s="38"/>
      <c r="C23" s="38"/>
      <c r="D23" s="38"/>
      <c r="E23" s="38"/>
      <c r="F23" s="38"/>
      <c r="G23" s="38"/>
    </row>
    <row r="24" spans="2:7" x14ac:dyDescent="0.2">
      <c r="B24" s="38"/>
      <c r="C24" s="38"/>
      <c r="D24" s="38"/>
      <c r="E24" s="38"/>
      <c r="F24" s="38"/>
      <c r="G24" s="3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2"/>
  <sheetViews>
    <sheetView tabSelected="1" zoomScaleNormal="100" workbookViewId="0">
      <selection activeCell="E33" sqref="E33"/>
    </sheetView>
  </sheetViews>
  <sheetFormatPr defaultColWidth="9.140625" defaultRowHeight="15" x14ac:dyDescent="0.2"/>
  <cols>
    <col min="1" max="1" width="38.42578125" style="12" bestFit="1" customWidth="1"/>
    <col min="2" max="6" width="7" style="12" bestFit="1" customWidth="1"/>
    <col min="7" max="7" width="7" style="12" customWidth="1"/>
    <col min="8" max="9" width="8.7109375" style="12" customWidth="1"/>
    <col min="10" max="10" width="7.140625" style="12" customWidth="1"/>
    <col min="11" max="11" width="5.140625" style="12" customWidth="1"/>
    <col min="12" max="12" width="16.42578125" style="12" customWidth="1"/>
    <col min="13" max="16384" width="9.140625" style="12"/>
  </cols>
  <sheetData>
    <row r="1" spans="1:12" ht="15.75" x14ac:dyDescent="0.25">
      <c r="A1" s="10" t="s">
        <v>17</v>
      </c>
      <c r="B1" s="11"/>
      <c r="C1" s="10"/>
      <c r="D1" s="10"/>
      <c r="E1" s="10"/>
      <c r="F1" s="10"/>
      <c r="G1" s="10"/>
      <c r="H1" s="10"/>
      <c r="I1" s="10"/>
      <c r="J1" s="10"/>
      <c r="K1" s="10"/>
      <c r="L1" s="10"/>
    </row>
    <row r="2" spans="1:12" ht="6" customHeight="1" x14ac:dyDescent="0.25">
      <c r="A2" s="10"/>
      <c r="B2" s="11"/>
      <c r="C2" s="10"/>
      <c r="D2" s="10"/>
      <c r="E2" s="10"/>
      <c r="F2" s="10"/>
      <c r="G2" s="10"/>
      <c r="H2" s="10"/>
      <c r="I2" s="10"/>
      <c r="J2" s="10"/>
      <c r="K2" s="10"/>
      <c r="L2" s="10"/>
    </row>
    <row r="3" spans="1:12" ht="15.75" x14ac:dyDescent="0.25">
      <c r="A3" s="72" t="s">
        <v>14</v>
      </c>
      <c r="B3" s="72"/>
      <c r="C3" s="72"/>
      <c r="D3" s="72"/>
      <c r="E3" s="72"/>
      <c r="F3" s="72"/>
      <c r="G3" s="72"/>
      <c r="H3" s="72"/>
      <c r="I3" s="72"/>
      <c r="J3" s="72"/>
      <c r="K3" s="13"/>
      <c r="L3" s="13"/>
    </row>
    <row r="4" spans="1:12" x14ac:dyDescent="0.2">
      <c r="A4" s="11"/>
      <c r="B4" s="11"/>
      <c r="C4" s="11"/>
      <c r="D4" s="11"/>
      <c r="E4" s="11"/>
      <c r="F4" s="11"/>
      <c r="G4" s="11"/>
      <c r="H4" s="11"/>
      <c r="I4" s="11"/>
      <c r="J4" s="11"/>
      <c r="K4" s="11"/>
      <c r="L4" s="11"/>
    </row>
    <row r="5" spans="1:12" ht="16.5" thickBot="1" x14ac:dyDescent="0.3">
      <c r="B5" s="14" t="s">
        <v>7</v>
      </c>
      <c r="C5" s="14"/>
      <c r="D5" s="14"/>
      <c r="E5" s="14"/>
      <c r="F5" s="14"/>
      <c r="G5" s="14"/>
      <c r="H5" s="14"/>
      <c r="I5" s="14"/>
      <c r="J5" s="14"/>
      <c r="K5" s="14"/>
      <c r="L5" s="14"/>
    </row>
    <row r="6" spans="1:12" s="17" customFormat="1" ht="135" customHeight="1" x14ac:dyDescent="0.2">
      <c r="A6" s="15"/>
      <c r="B6" s="22">
        <v>1</v>
      </c>
      <c r="C6" s="23">
        <v>2</v>
      </c>
      <c r="D6" s="23">
        <v>3</v>
      </c>
      <c r="E6" s="23">
        <v>4</v>
      </c>
      <c r="F6" s="23">
        <v>5</v>
      </c>
      <c r="G6" s="23">
        <v>6</v>
      </c>
      <c r="H6" s="27" t="s">
        <v>10</v>
      </c>
      <c r="I6" s="26" t="s">
        <v>12</v>
      </c>
      <c r="J6" s="24" t="s">
        <v>11</v>
      </c>
      <c r="K6" s="25"/>
      <c r="L6" s="25"/>
    </row>
    <row r="7" spans="1:12" ht="16.5" customHeight="1" x14ac:dyDescent="0.2">
      <c r="A7" s="18" t="str">
        <f>'1'!A4</f>
        <v>SmithGroup</v>
      </c>
      <c r="B7" s="19">
        <f>'1'!H4</f>
        <v>73</v>
      </c>
      <c r="C7" s="20">
        <f>'2'!H4</f>
        <v>92.2</v>
      </c>
      <c r="D7" s="20">
        <f>'3'!H4</f>
        <v>77</v>
      </c>
      <c r="E7" s="20">
        <f>'4'!H4</f>
        <v>79.5</v>
      </c>
      <c r="F7" s="20">
        <f>'5'!H4</f>
        <v>80</v>
      </c>
      <c r="G7" s="20">
        <f>'6'!H4</f>
        <v>61.5</v>
      </c>
      <c r="H7" s="29">
        <f>AVERAGE(B7:G7)</f>
        <v>77.2</v>
      </c>
      <c r="I7" s="30">
        <f>SUM(B7:G7)</f>
        <v>463.2</v>
      </c>
      <c r="J7" s="31">
        <f>RANK(I7,$I$7:$I$9,0)</f>
        <v>2</v>
      </c>
      <c r="K7" s="25"/>
      <c r="L7" s="16"/>
    </row>
    <row r="8" spans="1:12" ht="16.5" customHeight="1" x14ac:dyDescent="0.2">
      <c r="A8" s="34" t="str">
        <f>'1'!A5</f>
        <v>Kirksey</v>
      </c>
      <c r="B8" s="39">
        <f>'1'!H5</f>
        <v>82</v>
      </c>
      <c r="C8" s="35">
        <f>'2'!H5</f>
        <v>82.5</v>
      </c>
      <c r="D8" s="35">
        <f>'3'!H5</f>
        <v>75.2</v>
      </c>
      <c r="E8" s="35">
        <f>'4'!H5</f>
        <v>84</v>
      </c>
      <c r="F8" s="35">
        <f>'5'!H5</f>
        <v>94</v>
      </c>
      <c r="G8" s="35">
        <f>'6'!H5</f>
        <v>63</v>
      </c>
      <c r="H8" s="41">
        <f t="shared" ref="H8:H9" si="0">AVERAGE(B8:G8)</f>
        <v>80.11666666666666</v>
      </c>
      <c r="I8" s="42">
        <f t="shared" ref="I8:I9" si="1">SUM(B8:G8)</f>
        <v>480.7</v>
      </c>
      <c r="J8" s="40">
        <f>RANK(I8,$I$7:$I$9,0)</f>
        <v>1</v>
      </c>
      <c r="K8" s="25"/>
      <c r="L8" s="16"/>
    </row>
    <row r="9" spans="1:12" ht="16.5" customHeight="1" x14ac:dyDescent="0.2">
      <c r="A9" s="18" t="str">
        <f>'1'!A6</f>
        <v>Page</v>
      </c>
      <c r="B9" s="19">
        <f>'1'!H6</f>
        <v>86</v>
      </c>
      <c r="C9" s="20">
        <f>'2'!H6</f>
        <v>76.400000000000006</v>
      </c>
      <c r="D9" s="20">
        <f>'3'!H6</f>
        <v>73.7</v>
      </c>
      <c r="E9" s="20">
        <f>'4'!H6</f>
        <v>75.5</v>
      </c>
      <c r="F9" s="20">
        <f>'5'!H6</f>
        <v>66</v>
      </c>
      <c r="G9" s="20">
        <f>'6'!H6</f>
        <v>60</v>
      </c>
      <c r="H9" s="29">
        <f t="shared" si="0"/>
        <v>72.933333333333337</v>
      </c>
      <c r="I9" s="30">
        <f t="shared" si="1"/>
        <v>437.6</v>
      </c>
      <c r="J9" s="31">
        <f>RANK(I9,$I$7:$I$9,0)</f>
        <v>3</v>
      </c>
      <c r="K9" s="28"/>
      <c r="L9" s="16"/>
    </row>
    <row r="11" spans="1:12" x14ac:dyDescent="0.2">
      <c r="L11" s="21"/>
    </row>
    <row r="12" spans="1:12" x14ac:dyDescent="0.2">
      <c r="L12" s="21"/>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0D58-893B-493B-BF9D-66E3FE545932}">
  <dimension ref="A1:S48"/>
  <sheetViews>
    <sheetView zoomScaleNormal="100" workbookViewId="0">
      <selection activeCell="C22" sqref="C22"/>
    </sheetView>
  </sheetViews>
  <sheetFormatPr defaultRowHeight="12.75" x14ac:dyDescent="0.2"/>
  <cols>
    <col min="1" max="1" width="31.7109375" style="51" bestFit="1" customWidth="1"/>
    <col min="2" max="19" width="9.5703125" style="51" customWidth="1"/>
    <col min="20" max="16384" width="9.140625" style="51"/>
  </cols>
  <sheetData>
    <row r="1" spans="1:19" ht="15.75" customHeight="1" x14ac:dyDescent="0.25">
      <c r="A1" s="90" t="s">
        <v>18</v>
      </c>
      <c r="B1" s="90"/>
      <c r="C1" s="90"/>
      <c r="D1" s="90"/>
      <c r="E1" s="90"/>
      <c r="F1" s="90"/>
      <c r="G1" s="90"/>
      <c r="H1" s="90"/>
      <c r="I1" s="90"/>
      <c r="J1" s="50"/>
    </row>
    <row r="2" spans="1:19" ht="15.75" x14ac:dyDescent="0.25">
      <c r="A2" s="91" t="s">
        <v>14</v>
      </c>
      <c r="B2" s="91"/>
      <c r="C2" s="91"/>
      <c r="D2" s="91"/>
      <c r="E2" s="91"/>
      <c r="F2" s="91"/>
      <c r="G2" s="91"/>
      <c r="H2" s="91"/>
      <c r="I2" s="91"/>
      <c r="J2" s="52"/>
    </row>
    <row r="3" spans="1:19" x14ac:dyDescent="0.2">
      <c r="A3" s="53" t="s">
        <v>19</v>
      </c>
      <c r="B3" s="92"/>
      <c r="C3" s="93"/>
      <c r="D3" s="94"/>
    </row>
    <row r="4" spans="1:19" ht="15" customHeight="1" x14ac:dyDescent="0.2">
      <c r="A4" s="53" t="s">
        <v>20</v>
      </c>
      <c r="B4" s="95" t="s">
        <v>21</v>
      </c>
      <c r="C4" s="96"/>
      <c r="D4" s="97"/>
      <c r="E4" s="54"/>
    </row>
    <row r="5" spans="1:19" s="56" customFormat="1" ht="20.25" customHeight="1" x14ac:dyDescent="0.25">
      <c r="A5" s="98" t="s">
        <v>22</v>
      </c>
      <c r="B5" s="98"/>
      <c r="C5" s="55"/>
      <c r="D5" s="55"/>
      <c r="E5" s="55"/>
      <c r="F5" s="55"/>
      <c r="G5" s="55"/>
    </row>
    <row r="6" spans="1:19" s="56" customFormat="1" ht="27" customHeight="1" x14ac:dyDescent="0.2">
      <c r="A6" s="57"/>
      <c r="B6" s="89" t="s">
        <v>23</v>
      </c>
      <c r="C6" s="89"/>
      <c r="D6" s="89"/>
      <c r="E6" s="89"/>
      <c r="F6" s="89"/>
      <c r="G6" s="89"/>
      <c r="H6" s="89"/>
      <c r="I6" s="89"/>
    </row>
    <row r="7" spans="1:19" s="56" customFormat="1" ht="20.25" customHeight="1" x14ac:dyDescent="0.25">
      <c r="A7" s="88" t="s">
        <v>24</v>
      </c>
      <c r="B7" s="88"/>
      <c r="C7" s="58"/>
      <c r="D7" s="59"/>
      <c r="E7" s="59"/>
      <c r="F7" s="59"/>
      <c r="G7" s="59"/>
    </row>
    <row r="8" spans="1:19" s="56" customFormat="1" ht="27" customHeight="1" x14ac:dyDescent="0.2">
      <c r="A8" s="57"/>
      <c r="B8" s="89" t="s">
        <v>25</v>
      </c>
      <c r="C8" s="89"/>
      <c r="D8" s="89"/>
      <c r="E8" s="89"/>
      <c r="F8" s="89"/>
      <c r="G8" s="89"/>
      <c r="H8" s="89"/>
      <c r="I8" s="89"/>
    </row>
    <row r="9" spans="1:19" ht="15" customHeight="1" x14ac:dyDescent="0.2"/>
    <row r="10" spans="1:19" ht="15" customHeight="1" x14ac:dyDescent="0.2"/>
    <row r="11" spans="1:19" ht="11.25" customHeight="1" thickBot="1" x14ac:dyDescent="0.25"/>
    <row r="12" spans="1:19" s="60" customFormat="1" ht="13.5" thickBot="1" x14ac:dyDescent="0.25">
      <c r="B12" s="82" t="s">
        <v>26</v>
      </c>
      <c r="C12" s="83"/>
      <c r="D12" s="84"/>
      <c r="E12" s="82" t="s">
        <v>27</v>
      </c>
      <c r="F12" s="83"/>
      <c r="G12" s="84"/>
      <c r="H12" s="82" t="s">
        <v>28</v>
      </c>
      <c r="I12" s="83"/>
      <c r="J12" s="84"/>
      <c r="K12" s="82" t="s">
        <v>29</v>
      </c>
      <c r="L12" s="83"/>
      <c r="M12" s="84"/>
      <c r="N12" s="82" t="s">
        <v>30</v>
      </c>
      <c r="O12" s="83"/>
      <c r="P12" s="84"/>
      <c r="Q12" s="82" t="s">
        <v>31</v>
      </c>
      <c r="R12" s="83"/>
      <c r="S12" s="84"/>
    </row>
    <row r="13" spans="1:19" s="60" customFormat="1" ht="112.5" customHeight="1" x14ac:dyDescent="0.2">
      <c r="B13" s="85" t="s">
        <v>32</v>
      </c>
      <c r="C13" s="86"/>
      <c r="D13" s="87"/>
      <c r="E13" s="85" t="s">
        <v>33</v>
      </c>
      <c r="F13" s="86"/>
      <c r="G13" s="87"/>
      <c r="H13" s="85" t="s">
        <v>34</v>
      </c>
      <c r="I13" s="86"/>
      <c r="J13" s="87"/>
      <c r="K13" s="85" t="s">
        <v>35</v>
      </c>
      <c r="L13" s="86"/>
      <c r="M13" s="87"/>
      <c r="N13" s="85" t="s">
        <v>36</v>
      </c>
      <c r="O13" s="86"/>
      <c r="P13" s="87"/>
      <c r="Q13" s="85" t="s">
        <v>37</v>
      </c>
      <c r="R13" s="86"/>
      <c r="S13" s="87"/>
    </row>
    <row r="14" spans="1:19" s="62" customFormat="1" ht="11.25" customHeight="1" x14ac:dyDescent="0.2">
      <c r="A14" s="61"/>
      <c r="B14" s="79" t="s">
        <v>38</v>
      </c>
      <c r="C14" s="80"/>
      <c r="D14" s="81"/>
      <c r="E14" s="79" t="s">
        <v>38</v>
      </c>
      <c r="F14" s="80"/>
      <c r="G14" s="81"/>
      <c r="H14" s="79" t="s">
        <v>38</v>
      </c>
      <c r="I14" s="80"/>
      <c r="J14" s="81"/>
      <c r="K14" s="79" t="s">
        <v>38</v>
      </c>
      <c r="L14" s="80"/>
      <c r="M14" s="81"/>
      <c r="N14" s="79" t="s">
        <v>38</v>
      </c>
      <c r="O14" s="80"/>
      <c r="P14" s="81"/>
      <c r="Q14" s="79" t="s">
        <v>38</v>
      </c>
      <c r="R14" s="80"/>
      <c r="S14" s="81"/>
    </row>
    <row r="15" spans="1:19" s="62" customFormat="1" x14ac:dyDescent="0.2">
      <c r="A15" s="36" t="s">
        <v>13</v>
      </c>
      <c r="B15" s="76"/>
      <c r="C15" s="77"/>
      <c r="D15" s="78"/>
      <c r="E15" s="76"/>
      <c r="F15" s="77"/>
      <c r="G15" s="78"/>
      <c r="H15" s="76"/>
      <c r="I15" s="77"/>
      <c r="J15" s="78"/>
      <c r="K15" s="76"/>
      <c r="L15" s="77"/>
      <c r="M15" s="78"/>
      <c r="N15" s="76"/>
      <c r="O15" s="77"/>
      <c r="P15" s="78"/>
      <c r="Q15" s="76"/>
      <c r="R15" s="77"/>
      <c r="S15" s="78"/>
    </row>
    <row r="16" spans="1:19" s="62" customFormat="1" x14ac:dyDescent="0.2">
      <c r="A16" s="37" t="s">
        <v>15</v>
      </c>
      <c r="B16" s="73"/>
      <c r="C16" s="74"/>
      <c r="D16" s="75"/>
      <c r="E16" s="73"/>
      <c r="F16" s="74"/>
      <c r="G16" s="75"/>
      <c r="H16" s="73"/>
      <c r="I16" s="74"/>
      <c r="J16" s="75"/>
      <c r="K16" s="73"/>
      <c r="L16" s="74"/>
      <c r="M16" s="75"/>
      <c r="N16" s="73"/>
      <c r="O16" s="74"/>
      <c r="P16" s="75"/>
      <c r="Q16" s="73"/>
      <c r="R16" s="74"/>
      <c r="S16" s="75"/>
    </row>
    <row r="17" spans="1:19" s="62" customFormat="1" x14ac:dyDescent="0.2">
      <c r="A17" s="37" t="s">
        <v>16</v>
      </c>
      <c r="B17" s="73"/>
      <c r="C17" s="74"/>
      <c r="D17" s="75"/>
      <c r="E17" s="73"/>
      <c r="F17" s="74"/>
      <c r="G17" s="75"/>
      <c r="H17" s="73"/>
      <c r="I17" s="74"/>
      <c r="J17" s="75"/>
      <c r="K17" s="73"/>
      <c r="L17" s="74"/>
      <c r="M17" s="75"/>
      <c r="N17" s="73"/>
      <c r="O17" s="74"/>
      <c r="P17" s="75"/>
      <c r="Q17" s="73"/>
      <c r="R17" s="74"/>
      <c r="S17" s="75"/>
    </row>
    <row r="18" spans="1:19" s="64" customFormat="1" ht="7.5" customHeight="1" x14ac:dyDescent="0.2">
      <c r="A18" s="63"/>
      <c r="B18" s="63"/>
      <c r="C18" s="63"/>
      <c r="D18" s="63"/>
      <c r="E18" s="63"/>
      <c r="F18" s="63"/>
      <c r="G18" s="63"/>
      <c r="H18" s="63"/>
      <c r="I18" s="63"/>
      <c r="J18" s="63"/>
      <c r="K18" s="63"/>
      <c r="L18" s="63"/>
      <c r="M18" s="63"/>
      <c r="N18" s="63"/>
      <c r="O18" s="63"/>
      <c r="P18" s="63"/>
      <c r="Q18" s="63"/>
      <c r="R18" s="63"/>
      <c r="S18" s="63"/>
    </row>
    <row r="19" spans="1:19" s="65" customFormat="1" ht="6.75" customHeight="1" x14ac:dyDescent="0.2"/>
    <row r="21" spans="1:19" x14ac:dyDescent="0.2">
      <c r="A21" s="66"/>
      <c r="G21" s="67"/>
      <c r="H21" s="67"/>
    </row>
    <row r="22" spans="1:19" x14ac:dyDescent="0.2">
      <c r="A22" s="68"/>
      <c r="G22" s="67"/>
      <c r="H22" s="67"/>
      <c r="I22" s="67"/>
      <c r="J22" s="67"/>
    </row>
    <row r="23" spans="1:19" ht="15" x14ac:dyDescent="0.25">
      <c r="A23" s="69"/>
      <c r="B23" s="69"/>
      <c r="C23" s="69"/>
      <c r="E23" s="70"/>
      <c r="G23" s="67"/>
      <c r="H23" s="67"/>
      <c r="I23" s="67"/>
      <c r="J23" s="67"/>
    </row>
    <row r="24" spans="1:19" ht="15" x14ac:dyDescent="0.25">
      <c r="A24" s="69"/>
      <c r="B24" s="69"/>
      <c r="C24" s="69"/>
      <c r="E24" s="70"/>
      <c r="G24" s="67"/>
      <c r="H24" s="67"/>
      <c r="I24" s="67"/>
      <c r="J24" s="67"/>
    </row>
    <row r="25" spans="1:19" ht="15" x14ac:dyDescent="0.25">
      <c r="A25" s="69"/>
      <c r="B25" s="69"/>
      <c r="C25" s="69"/>
      <c r="E25" s="70"/>
      <c r="G25" s="67"/>
      <c r="H25" s="67"/>
      <c r="I25" s="67"/>
      <c r="J25" s="67"/>
    </row>
    <row r="26" spans="1:19" ht="15" x14ac:dyDescent="0.25">
      <c r="A26" s="69"/>
      <c r="B26" s="69"/>
      <c r="C26" s="69"/>
      <c r="E26" s="70"/>
      <c r="G26" s="67"/>
      <c r="H26" s="67"/>
      <c r="I26" s="67"/>
      <c r="J26" s="67"/>
    </row>
    <row r="27" spans="1:19" ht="15" x14ac:dyDescent="0.25">
      <c r="A27" s="69"/>
      <c r="B27" s="69"/>
      <c r="C27" s="69"/>
      <c r="E27" s="70"/>
      <c r="G27" s="67"/>
      <c r="H27" s="67"/>
      <c r="I27" s="67"/>
      <c r="J27" s="67"/>
    </row>
    <row r="28" spans="1:19" ht="15" x14ac:dyDescent="0.25">
      <c r="A28" s="69"/>
      <c r="B28" s="69"/>
      <c r="C28" s="69"/>
      <c r="E28" s="70"/>
      <c r="G28" s="67"/>
      <c r="H28" s="67"/>
      <c r="I28" s="67"/>
      <c r="J28" s="67"/>
    </row>
    <row r="29" spans="1:19" x14ac:dyDescent="0.2">
      <c r="A29" s="69"/>
      <c r="B29" s="69"/>
      <c r="C29" s="69"/>
      <c r="G29" s="67"/>
      <c r="H29" s="67"/>
      <c r="I29" s="67"/>
      <c r="J29" s="67"/>
    </row>
    <row r="30" spans="1:19" x14ac:dyDescent="0.2">
      <c r="I30" s="67"/>
      <c r="J30" s="67"/>
      <c r="K30" s="67"/>
      <c r="L30" s="67"/>
    </row>
    <row r="31" spans="1:19" x14ac:dyDescent="0.2">
      <c r="I31" s="67"/>
      <c r="J31" s="67"/>
      <c r="K31" s="67"/>
      <c r="L31" s="67"/>
      <c r="M31" s="67"/>
    </row>
    <row r="32" spans="1:19" x14ac:dyDescent="0.2">
      <c r="L32" s="67"/>
      <c r="M32" s="67"/>
    </row>
    <row r="33" spans="1:13" x14ac:dyDescent="0.2">
      <c r="L33" s="67"/>
      <c r="M33" s="67"/>
    </row>
    <row r="34" spans="1:13" x14ac:dyDescent="0.2">
      <c r="L34" s="67"/>
      <c r="M34" s="67"/>
    </row>
    <row r="35" spans="1:13" x14ac:dyDescent="0.2">
      <c r="L35" s="67"/>
      <c r="M35" s="67"/>
    </row>
    <row r="48" spans="1:13" x14ac:dyDescent="0.2">
      <c r="A48" s="71" t="s">
        <v>39</v>
      </c>
    </row>
  </sheetData>
  <mergeCells count="44">
    <mergeCell ref="B6:I6"/>
    <mergeCell ref="A1:I1"/>
    <mergeCell ref="A2:I2"/>
    <mergeCell ref="B3:D3"/>
    <mergeCell ref="B4:D4"/>
    <mergeCell ref="A5:B5"/>
    <mergeCell ref="A7:B7"/>
    <mergeCell ref="B8:I8"/>
    <mergeCell ref="B12:D12"/>
    <mergeCell ref="E12:G12"/>
    <mergeCell ref="H12:J12"/>
    <mergeCell ref="N12:P12"/>
    <mergeCell ref="Q12:S12"/>
    <mergeCell ref="B13:D13"/>
    <mergeCell ref="E13:G13"/>
    <mergeCell ref="H13:J13"/>
    <mergeCell ref="K13:M13"/>
    <mergeCell ref="N13:P13"/>
    <mergeCell ref="Q13:S13"/>
    <mergeCell ref="K12:M12"/>
    <mergeCell ref="Q15:S15"/>
    <mergeCell ref="B14:D14"/>
    <mergeCell ref="E14:G14"/>
    <mergeCell ref="H14:J14"/>
    <mergeCell ref="K14:M14"/>
    <mergeCell ref="N14:P14"/>
    <mergeCell ref="Q14:S14"/>
    <mergeCell ref="B15:D15"/>
    <mergeCell ref="E15:G15"/>
    <mergeCell ref="H15:J15"/>
    <mergeCell ref="K15:M15"/>
    <mergeCell ref="N15:P15"/>
    <mergeCell ref="Q17:S17"/>
    <mergeCell ref="B16:D16"/>
    <mergeCell ref="E16:G16"/>
    <mergeCell ref="H16:J16"/>
    <mergeCell ref="K16:M16"/>
    <mergeCell ref="N16:P16"/>
    <mergeCell ref="Q16:S16"/>
    <mergeCell ref="B17:D17"/>
    <mergeCell ref="E17:G17"/>
    <mergeCell ref="H17:J17"/>
    <mergeCell ref="K17:M17"/>
    <mergeCell ref="N17:P1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2025-10-20T20:45:34Z</dcterms:modified>
</cp:coreProperties>
</file>